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tables/table1.xml" ContentType="application/vnd.openxmlformats-officedocument.spreadsheetml.table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omments2.xml" ContentType="application/vnd.openxmlformats-officedocument.spreadsheetml.comments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drawings/drawing19.xml" ContentType="application/vnd.openxmlformats-officedocument.drawing+xml"/>
  <Override PartName="/xl/comments4.xml" ContentType="application/vnd.openxmlformats-officedocument.spreadsheetml.comments+xml"/>
  <Override PartName="/xl/drawings/drawing20.xml" ContentType="application/vnd.openxmlformats-officedocument.drawing+xml"/>
  <Override PartName="/xl/comments5.xml" ContentType="application/vnd.openxmlformats-officedocument.spreadsheetml.comments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02B9702D-E00A-4F3D-975A-E46EFB119527}" xr6:coauthVersionLast="36" xr6:coauthVersionMax="45" xr10:uidLastSave="{00000000-0000-0000-0000-000000000000}"/>
  <bookViews>
    <workbookView xWindow="0" yWindow="0" windowWidth="24000" windowHeight="9525" tabRatio="953" firstSheet="3" activeTab="5" xr2:uid="{00000000-000D-0000-FFFF-FFFF00000000}"/>
  </bookViews>
  <sheets>
    <sheet name="Index" sheetId="163" r:id="rId1"/>
    <sheet name="10(a)" sheetId="164" r:id="rId2"/>
    <sheet name="10(b)" sheetId="31" r:id="rId3"/>
    <sheet name="10(c)" sheetId="165" r:id="rId4"/>
    <sheet name="10(d)" sheetId="167" r:id="rId5"/>
    <sheet name="10(e)" sheetId="47" r:id="rId6"/>
    <sheet name="10(f)" sheetId="56" r:id="rId7"/>
    <sheet name="10(g)" sheetId="147" r:id="rId8"/>
    <sheet name="10(h)" sheetId="142" r:id="rId9"/>
    <sheet name="10(i)" sheetId="166" r:id="rId10"/>
    <sheet name="12(a)" sheetId="1" r:id="rId11"/>
    <sheet name="12(b)" sheetId="148" r:id="rId12"/>
    <sheet name="12(c)" sheetId="159" r:id="rId13"/>
    <sheet name="12(d)" sheetId="160" r:id="rId14"/>
    <sheet name="12(e)" sheetId="162" r:id="rId15"/>
    <sheet name="12(f)" sheetId="161" r:id="rId16"/>
    <sheet name="12(g)" sheetId="121" r:id="rId17"/>
    <sheet name="12(h)" sheetId="122" r:id="rId18"/>
    <sheet name="12(i)" sheetId="123" r:id="rId19"/>
    <sheet name="12(i)-F" sheetId="124" r:id="rId20"/>
    <sheet name="12(j)" sheetId="68" r:id="rId21"/>
    <sheet name="12(k)" sheetId="120" r:id="rId22"/>
    <sheet name="12(l)" sheetId="153" r:id="rId23"/>
    <sheet name="12(m)" sheetId="140" r:id="rId24"/>
    <sheet name="12(n)" sheetId="8" r:id="rId25"/>
    <sheet name="12(o)" sheetId="154" r:id="rId26"/>
    <sheet name="12(p)" sheetId="125" r:id="rId27"/>
  </sheets>
  <definedNames>
    <definedName name="_xlnm.Print_Area" localSheetId="1">'10(a)'!$A$1:$Q$18</definedName>
    <definedName name="_xlnm.Print_Area" localSheetId="2">'10(b)'!$A$1:$P$17</definedName>
    <definedName name="_xlnm.Print_Area" localSheetId="3">'10(c)'!$A$1:$R$41</definedName>
    <definedName name="_xlnm.Print_Area" localSheetId="4">'10(d)'!$A$1:$J$15</definedName>
    <definedName name="_xlnm.Print_Area" localSheetId="5">'10(e)'!$A$1:$E$15</definedName>
    <definedName name="_xlnm.Print_Area" localSheetId="6">'10(f)'!$A$1:$D$14</definedName>
    <definedName name="_xlnm.Print_Area" localSheetId="7">'10(g)'!$A$1:$F$16</definedName>
    <definedName name="_xlnm.Print_Area" localSheetId="8">'10(h)'!$A$1:$E$9</definedName>
    <definedName name="_xlnm.Print_Area" localSheetId="9">'10(i)'!$A$1:$F$35</definedName>
    <definedName name="_xlnm.Print_Area" localSheetId="10">'12(a)'!$A$1:$Q$30</definedName>
    <definedName name="_xlnm.Print_Area" localSheetId="11">'12(b)'!$A$1:$J$15</definedName>
    <definedName name="_xlnm.Print_Area" localSheetId="12">'12(c)'!$A$1:$J$15</definedName>
    <definedName name="_xlnm.Print_Area" localSheetId="13">'12(d)'!$A$1:$J$15</definedName>
    <definedName name="_xlnm.Print_Area" localSheetId="14">'12(e)'!$A$1:$J$15</definedName>
    <definedName name="_xlnm.Print_Area" localSheetId="15">'12(f)'!$A$1:$J$15</definedName>
    <definedName name="_xlnm.Print_Area" localSheetId="16">'12(g)'!$A$1:$F$19</definedName>
    <definedName name="_xlnm.Print_Area" localSheetId="17">'12(h)'!$A$1:$F$14</definedName>
    <definedName name="_xlnm.Print_Area" localSheetId="18">'12(i)'!$A$1:$F$15</definedName>
    <definedName name="_xlnm.Print_Area" localSheetId="19">'12(i)-F'!$A$1:$F$14</definedName>
    <definedName name="_xlnm.Print_Area" localSheetId="20">'12(j)'!$A$1:$R$59</definedName>
    <definedName name="_xlnm.Print_Area" localSheetId="21">'12(k)'!$A$1:$D$15</definedName>
    <definedName name="_xlnm.Print_Area" localSheetId="22">'12(l)'!$A$1:$D$14</definedName>
    <definedName name="_xlnm.Print_Area" localSheetId="23">'12(m)'!$A$1:$G$14</definedName>
    <definedName name="_xlnm.Print_Area" localSheetId="24">'12(n)'!$A$1:$W$15</definedName>
    <definedName name="_xlnm.Print_Area" localSheetId="25">'12(o)'!$A$1:$E$14</definedName>
    <definedName name="_xlnm.Print_Area" localSheetId="26">'12(p)'!$A$1:$E$15</definedName>
    <definedName name="_xlnm.Print_Titles" localSheetId="1">'10(a)'!$1:$10</definedName>
    <definedName name="_xlnm.Print_Titles" localSheetId="2">'10(b)'!$1:$9</definedName>
    <definedName name="_xlnm.Print_Titles" localSheetId="3">'10(c)'!$1:$9</definedName>
    <definedName name="_xlnm.Print_Titles" localSheetId="5">'10(e)'!$1:$9</definedName>
    <definedName name="_xlnm.Print_Titles" localSheetId="6">'10(f)'!$1:$8</definedName>
    <definedName name="_xlnm.Print_Titles" localSheetId="8">'10(h)'!$1:$8</definedName>
    <definedName name="_xlnm.Print_Titles" localSheetId="9">'10(i)'!$1:$8</definedName>
    <definedName name="_xlnm.Print_Titles" localSheetId="10">'12(a)'!$1:$10</definedName>
    <definedName name="_xlnm.Print_Titles" localSheetId="16">'12(g)'!$1:$8</definedName>
    <definedName name="_xlnm.Print_Titles" localSheetId="17">'12(h)'!$1:$8</definedName>
    <definedName name="_xlnm.Print_Titles" localSheetId="18">'12(i)'!$1:$8</definedName>
    <definedName name="_xlnm.Print_Titles" localSheetId="19">'12(i)-F'!$1:$8</definedName>
    <definedName name="_xlnm.Print_Titles" localSheetId="20">'12(j)'!$1:$9</definedName>
    <definedName name="_xlnm.Print_Titles" localSheetId="21">'12(k)'!$1:$9</definedName>
    <definedName name="_xlnm.Print_Titles" localSheetId="22">'12(l)'!$1:$8</definedName>
    <definedName name="_xlnm.Print_Titles" localSheetId="23">'12(m)'!$1:$8</definedName>
    <definedName name="_xlnm.Print_Titles" localSheetId="24">'12(n)'!$1:$9</definedName>
    <definedName name="_xlnm.Print_Titles" localSheetId="26">'12(p)'!$1:$8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40" l="1"/>
  <c r="F8" i="140"/>
  <c r="E8" i="140"/>
  <c r="D8" i="140"/>
  <c r="T8" i="8"/>
  <c r="P8" i="8"/>
  <c r="H8" i="8"/>
  <c r="L8" i="8" s="1"/>
  <c r="Q36" i="165" l="1"/>
  <c r="P36" i="165"/>
  <c r="O36" i="165"/>
  <c r="N36" i="165"/>
  <c r="M36" i="165"/>
  <c r="L36" i="165"/>
  <c r="K36" i="165"/>
  <c r="J36" i="165"/>
  <c r="I36" i="165"/>
  <c r="H36" i="165"/>
  <c r="G36" i="165"/>
  <c r="E36" i="165"/>
  <c r="D36" i="165"/>
  <c r="Q35" i="165"/>
  <c r="P35" i="165"/>
  <c r="O35" i="165"/>
  <c r="N35" i="165"/>
  <c r="M35" i="165"/>
  <c r="L35" i="165"/>
  <c r="K35" i="165"/>
  <c r="J35" i="165"/>
  <c r="I35" i="165"/>
  <c r="H35" i="165"/>
  <c r="G35" i="165"/>
  <c r="E35" i="165"/>
  <c r="D35" i="165"/>
  <c r="Q34" i="165"/>
  <c r="P34" i="165"/>
  <c r="O34" i="165"/>
  <c r="N34" i="165"/>
  <c r="M34" i="165"/>
  <c r="L34" i="165"/>
  <c r="K34" i="165"/>
  <c r="J34" i="165"/>
  <c r="I34" i="165"/>
  <c r="H34" i="165"/>
  <c r="G34" i="165"/>
  <c r="E34" i="165"/>
  <c r="D34" i="165"/>
  <c r="Q54" i="68"/>
  <c r="Q53" i="68"/>
  <c r="Q52" i="68"/>
  <c r="P54" i="68"/>
  <c r="P53" i="68"/>
  <c r="P52" i="68"/>
  <c r="O54" i="68"/>
  <c r="O53" i="68"/>
  <c r="O52" i="68"/>
  <c r="N54" i="68"/>
  <c r="N53" i="68"/>
  <c r="N52" i="68"/>
  <c r="M54" i="68"/>
  <c r="M53" i="68"/>
  <c r="M52" i="68"/>
  <c r="L54" i="68"/>
  <c r="L53" i="68"/>
  <c r="L52" i="68"/>
  <c r="K54" i="68"/>
  <c r="K53" i="68"/>
  <c r="K52" i="68"/>
  <c r="J54" i="68"/>
  <c r="J53" i="68"/>
  <c r="J52" i="68"/>
  <c r="I54" i="68"/>
  <c r="I53" i="68"/>
  <c r="I52" i="68"/>
  <c r="H54" i="68"/>
  <c r="H53" i="68"/>
  <c r="H52" i="68"/>
  <c r="G54" i="68"/>
  <c r="G53" i="68"/>
  <c r="G52" i="68"/>
  <c r="E54" i="68"/>
  <c r="E53" i="68"/>
  <c r="E52" i="68"/>
  <c r="D54" i="68"/>
  <c r="D53" i="68"/>
  <c r="D52" i="68"/>
  <c r="F54" i="68" l="1"/>
  <c r="F53" i="68"/>
  <c r="R52" i="68"/>
  <c r="R35" i="165"/>
  <c r="R36" i="165"/>
  <c r="F34" i="165"/>
  <c r="F36" i="165"/>
  <c r="R34" i="165"/>
  <c r="F35" i="165"/>
  <c r="R54" i="68"/>
  <c r="F52" i="68"/>
  <c r="R53" i="6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E8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NEUTEK: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E8" authorId="0" shapeId="0" xr:uid="{00000000-0006-0000-1000-000001000000}">
      <text>
        <r>
          <rPr>
            <b/>
            <sz val="8"/>
            <color indexed="81"/>
            <rFont val="Tahoma"/>
            <family val="2"/>
          </rPr>
          <t>NEUTEK: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E8" authorId="0" shapeId="0" xr:uid="{00000000-0006-0000-1100-000001000000}">
      <text>
        <r>
          <rPr>
            <b/>
            <sz val="8"/>
            <color indexed="81"/>
            <rFont val="Tahoma"/>
            <family val="2"/>
          </rPr>
          <t>NEUTEK: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E8" authorId="0" shapeId="0" xr:uid="{00000000-0006-0000-1200-000001000000}">
      <text>
        <r>
          <rPr>
            <b/>
            <sz val="8"/>
            <color indexed="81"/>
            <rFont val="Tahoma"/>
            <family val="2"/>
          </rPr>
          <t>NEUTEK: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KIRAN</author>
  </authors>
  <commentList>
    <comment ref="E8" authorId="0" shapeId="0" xr:uid="{00000000-0006-0000-1300-000001000000}">
      <text>
        <r>
          <rPr>
            <b/>
            <sz val="8"/>
            <color indexed="81"/>
            <rFont val="Tahoma"/>
            <family val="2"/>
          </rPr>
          <t>NEUTEK: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subject)</t>
        </r>
      </text>
    </comment>
  </commentList>
</comments>
</file>

<file path=xl/sharedStrings.xml><?xml version="1.0" encoding="utf-8"?>
<sst xmlns="http://schemas.openxmlformats.org/spreadsheetml/2006/main" count="676" uniqueCount="210">
  <si>
    <t>Name of the KV</t>
  </si>
  <si>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</si>
  <si>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</si>
  <si>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</si>
  <si>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</si>
  <si>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</si>
  <si>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</si>
  <si>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</si>
  <si>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</si>
  <si>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</si>
  <si>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</si>
  <si>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</si>
  <si>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N x W</t>
  </si>
  <si>
    <t>Subject</t>
  </si>
  <si>
    <t>Name of KV</t>
  </si>
  <si>
    <t>Pass %</t>
  </si>
  <si>
    <t>Position</t>
  </si>
  <si>
    <t>Name of the student</t>
  </si>
  <si>
    <t>Marks Obtained</t>
  </si>
  <si>
    <t>Marks in %</t>
  </si>
  <si>
    <t>Sl. No.</t>
  </si>
  <si>
    <t>Passed</t>
  </si>
  <si>
    <t>Remarks</t>
  </si>
  <si>
    <t>Grade</t>
  </si>
  <si>
    <t>No. of students</t>
  </si>
  <si>
    <t>Student Name</t>
  </si>
  <si>
    <t>No. of KVs with 100% pass%</t>
  </si>
  <si>
    <t>%</t>
  </si>
  <si>
    <t>Name of the region</t>
  </si>
  <si>
    <t>List of KVs achieved 100% results --&gt; 100% in class X (AISSE)</t>
  </si>
  <si>
    <t>AISSE &amp; AISSCE</t>
  </si>
  <si>
    <t>KV Name</t>
  </si>
  <si>
    <t>Total Passed</t>
  </si>
  <si>
    <t>Sponsoring agency</t>
  </si>
  <si>
    <t>State</t>
  </si>
  <si>
    <t>B</t>
  </si>
  <si>
    <t>G</t>
  </si>
  <si>
    <t>Failed</t>
  </si>
  <si>
    <t>Total  Grades</t>
  </si>
  <si>
    <t>SUBJECT WISE RESULT ANALYSIS OF THE VIDYALAYA - AISSCE : CLASS XII</t>
  </si>
  <si>
    <t>List of KVs where 100% STUDENTS SCORING 60% &amp; ABOVE  - AISSCE (Class XII)</t>
  </si>
  <si>
    <t>LIST OF STUDENTS WHO SECURED A1 GRADE IN ALL SUBJECTS - CLASS XII</t>
  </si>
  <si>
    <t>App</t>
  </si>
  <si>
    <t>Pass</t>
  </si>
  <si>
    <t>Comp</t>
  </si>
  <si>
    <t>Fail</t>
  </si>
  <si>
    <t>COMPARTMENT/ FAILURE DETAILS - AISSCE (CLASS XII)</t>
  </si>
  <si>
    <t>Name of the Region</t>
  </si>
  <si>
    <t>Number of passed students securing %ge between (Out of 500)</t>
  </si>
  <si>
    <t>Total  Appeard</t>
  </si>
  <si>
    <t>Total  Qualified</t>
  </si>
  <si>
    <t>33% to 44.9%</t>
  </si>
  <si>
    <t>45% to  59.9%</t>
  </si>
  <si>
    <t>75% to 89.9%</t>
  </si>
  <si>
    <t>60% to  74.9%</t>
  </si>
  <si>
    <t>Total Appeard</t>
  </si>
  <si>
    <t>Tot</t>
  </si>
  <si>
    <t>B/G</t>
  </si>
  <si>
    <t>90% &amp; above</t>
  </si>
  <si>
    <t>Comp-
atment</t>
  </si>
  <si>
    <t>Appe-
ared</t>
  </si>
  <si>
    <t>LIST OF STUDENTS WHO SECURED A1 GRADE IN ALL SUBJECTS - CLASS X</t>
  </si>
  <si>
    <t>PROFORMA 10(a)</t>
  </si>
  <si>
    <t>PROFORMA - 10(a)</t>
  </si>
  <si>
    <t>PROFORMA 10(b)</t>
  </si>
  <si>
    <t>PROFORMA 10(c)</t>
  </si>
  <si>
    <t>PROFORMA 10(d)</t>
  </si>
  <si>
    <t>PROFORMA 10(e)</t>
  </si>
  <si>
    <t>PROFORMA 10(f)</t>
  </si>
  <si>
    <t>PROFORMA 10(g)</t>
  </si>
  <si>
    <t>PROFORMA - 10(b)</t>
  </si>
  <si>
    <t>PROFORMA - 10(d)</t>
  </si>
  <si>
    <t>PROFORMA - 10(e)</t>
  </si>
  <si>
    <t>PROFORMA - 10(f)</t>
  </si>
  <si>
    <t>PROFORMA 10(h)</t>
  </si>
  <si>
    <t>PROFORMA - 10(h)</t>
  </si>
  <si>
    <t>PROFORMA - 10(g)</t>
  </si>
  <si>
    <t>NUMBER OF KVs WITH 100% PASS PERCENTAGE - AISSE (Class X)</t>
  </si>
  <si>
    <t>PROFORMA 12(a)</t>
  </si>
  <si>
    <t>PROFORMA - 12(a)</t>
  </si>
  <si>
    <t>Appeared</t>
  </si>
  <si>
    <t>Boys</t>
  </si>
  <si>
    <t>Girls</t>
  </si>
  <si>
    <t>Total</t>
  </si>
  <si>
    <t>PROFORMA - 12(b)</t>
  </si>
  <si>
    <t>PROFORMA - 12(c)</t>
  </si>
  <si>
    <t>PROFORMA - 12(d)</t>
  </si>
  <si>
    <t>PROFORMA - 12(e)</t>
  </si>
  <si>
    <t>PROFORMA - 12(f)</t>
  </si>
  <si>
    <t>PROFORMA - 12(g)</t>
  </si>
  <si>
    <t>PROFORMA - 12(h)</t>
  </si>
  <si>
    <t>PROFORMA - 12(i)</t>
  </si>
  <si>
    <t>PROFORMA - 2(i)-F</t>
  </si>
  <si>
    <t>PROFORMA - 12(j)</t>
  </si>
  <si>
    <t>PROFORMA - 12(k)</t>
  </si>
  <si>
    <t>PROFORMA - 12(l)</t>
  </si>
  <si>
    <t>List of KVs achieved 100% results --&gt; 100% in class XII (AISSCE)</t>
  </si>
  <si>
    <t>PROFORMA - 12(n)</t>
  </si>
  <si>
    <t>PROFORMA - 12(m)</t>
  </si>
  <si>
    <t>PROFORMA - 12(p)</t>
  </si>
  <si>
    <t>PROFORMA 12(b)</t>
  </si>
  <si>
    <t>PROFORMA 12(c)</t>
  </si>
  <si>
    <t>PROFORMA 12(d)</t>
  </si>
  <si>
    <t>PROFORMA 12(e)</t>
  </si>
  <si>
    <t>PROFORMA 12(f)</t>
  </si>
  <si>
    <t>PROFORMA 12(g)</t>
  </si>
  <si>
    <t>PROFORMA 12(h)</t>
  </si>
  <si>
    <t>PROFORMA 12(i)</t>
  </si>
  <si>
    <t>PROFORMA 12(j)</t>
  </si>
  <si>
    <t>PROFORMA 12(k)</t>
  </si>
  <si>
    <t>PROFORMA 12(l)</t>
  </si>
  <si>
    <t>PROFORMA 12(m)</t>
  </si>
  <si>
    <t>PROFORMA 12(n)</t>
  </si>
  <si>
    <t>PROFORMA 12(o)</t>
  </si>
  <si>
    <t>PROFORMA 12(p)</t>
  </si>
  <si>
    <t>PROFORMA - 12(o)</t>
  </si>
  <si>
    <t>LIST OF KVs WITH PASS PERCENTAGE 100 IN CLASS 10th &amp; 12th BOTH</t>
  </si>
  <si>
    <t>Sl. 
No.</t>
  </si>
  <si>
    <t>Statement of number of students appeared and pased (Boys/Girls) - Class XII : COMMERCE</t>
  </si>
  <si>
    <t>Statement of number of students appeared and pased (Boys/Girls) - Class XII : SCIENCE</t>
  </si>
  <si>
    <t>Statement of number of students appeared and pased (Boys/Girls) - Class XII - OVERALL</t>
  </si>
  <si>
    <t>Statement of number of students appeared and pased (Boys/Girls) - Class XII : HUMANITIES</t>
  </si>
  <si>
    <t>Statement of number of students appeared and pased (Boys/Girls) - Class XII : FMM</t>
  </si>
  <si>
    <t>Stream</t>
  </si>
  <si>
    <t>Science</t>
  </si>
  <si>
    <t>Commerce</t>
  </si>
  <si>
    <t>Humanities</t>
  </si>
  <si>
    <t>FMM</t>
  </si>
  <si>
    <t>Class XII</t>
  </si>
  <si>
    <t>PROFORMA 12(i)-f</t>
  </si>
  <si>
    <t>COMPARISION WITH LAST THREE YEARS - AISSE (Class X)</t>
  </si>
  <si>
    <t>LIST OF KVs WITH PASS PERCENTAGE 100 FOR 5 CONSECUTIVE YEARS --&gt; in class XII (AISSCE)</t>
  </si>
  <si>
    <t>OVERALL RESULT OF THE VIDYALAYA - AISSCE : CLASS XII (ALL STREAMS)</t>
  </si>
  <si>
    <t>OVERALL RESULT OF THE VIDYALAYA - AISSE : CLASS X</t>
  </si>
  <si>
    <t>Class</t>
  </si>
  <si>
    <t>GRADWISE RESULT OF THE VIDYALAYA - AISSE : CLASS X</t>
  </si>
  <si>
    <t>SUBJECT WISE RESULT ANALYSIS OF THE VIDYALAYA - AISSE : CLASS X</t>
  </si>
  <si>
    <t>PROFORMA - 10(C)</t>
  </si>
  <si>
    <t>Statement of number of students appeared and pased (Boys/Girls) - Class X</t>
  </si>
  <si>
    <t>LIST OF TOPPERS IN CBSE EXAM - Class X</t>
  </si>
  <si>
    <t>PROFORMA - 10(i)</t>
  </si>
  <si>
    <t>PROFORMA 10(i)</t>
  </si>
  <si>
    <t>LIST OF TOPPERS IN CBSE EXAM - Class XII : Science stream ( &gt;= 90% only)</t>
  </si>
  <si>
    <t>LIST OF TOPPERS IN CBSE EXAM - Class XII : Commerce stream ( &gt;= 90% only)</t>
  </si>
  <si>
    <t>LIST OF TOPPERS IN CBSE EXAM - Class XII : Humanities stream ( &gt;= 90% only)</t>
  </si>
  <si>
    <t>LIST OF TOPPERS IN CBSE EXAM - Class XII : FMM stream ( &gt;= 90% only)</t>
  </si>
  <si>
    <t>2019 - 2020</t>
  </si>
  <si>
    <t>KENDRIYA VIDYALAYA, DANAPUR CANTT - SHIFT 1 PATNA BIHAR</t>
  </si>
  <si>
    <t xml:space="preserve"> </t>
  </si>
  <si>
    <t>ANALYSIS OF CBSE RESULT : 2019 - 2020</t>
  </si>
  <si>
    <t>Generated through : NEUTEK Result Master Pro</t>
  </si>
  <si>
    <t>Principal : Md. M S AHMAD</t>
  </si>
  <si>
    <t>DEFENCE</t>
  </si>
  <si>
    <t>BIHAR</t>
  </si>
  <si>
    <t>KV DANAPUR CANTT (S1)</t>
  </si>
  <si>
    <t>HINDI COURSE-A</t>
  </si>
  <si>
    <t>ENGH LNG &amp; LIT.</t>
  </si>
  <si>
    <t>MATHS STANDARD</t>
  </si>
  <si>
    <t>MATHS BASIC</t>
  </si>
  <si>
    <t>COMM. SANSKRIT</t>
  </si>
  <si>
    <t>SCIENCE</t>
  </si>
  <si>
    <t>SOCIAL SCIENCE</t>
  </si>
  <si>
    <t>INFO TECHLGY(O)</t>
  </si>
  <si>
    <t>Md. M S AHMAD</t>
  </si>
  <si>
    <t>ANJALI KUMARI</t>
  </si>
  <si>
    <t>MUSKAN</t>
  </si>
  <si>
    <t>RUPESH KUMAR</t>
  </si>
  <si>
    <t>SHAMS UN NAHAR KHAN</t>
  </si>
  <si>
    <t>MOHAMMAD FAIZ AHMAD</t>
  </si>
  <si>
    <t>SOBHYA SINGH</t>
  </si>
  <si>
    <t>JIGYASA KUMARI</t>
  </si>
  <si>
    <t>ADITYA RANJAN</t>
  </si>
  <si>
    <t>ISHA KUMARI</t>
  </si>
  <si>
    <t>ABHINAV KUMAR</t>
  </si>
  <si>
    <t>POOJA KUMARI</t>
  </si>
  <si>
    <t>ARUN SHARMA</t>
  </si>
  <si>
    <t>NIKHIL KUMAR</t>
  </si>
  <si>
    <t>ATUL KUMAR PATHAK</t>
  </si>
  <si>
    <t>NISHANT KUMAR</t>
  </si>
  <si>
    <t>VAISHNAVI PURI</t>
  </si>
  <si>
    <t>AVINASH KUMAR</t>
  </si>
  <si>
    <t>HIMANSHU KUMAR</t>
  </si>
  <si>
    <t>AKANKSHA KUMARI</t>
  </si>
  <si>
    <t>RAHUL KUMAR</t>
  </si>
  <si>
    <t>SRISHTI GUPTA</t>
  </si>
  <si>
    <t>PALLAVI SAHNI</t>
  </si>
  <si>
    <t>NIL</t>
  </si>
  <si>
    <t>DEEP ROSHAN KUMAR</t>
  </si>
  <si>
    <t>SHRISTY SAHNI</t>
  </si>
  <si>
    <t>HARSH RAJ</t>
  </si>
  <si>
    <t>ANKITA SHARMA</t>
  </si>
  <si>
    <t>DEEPANSHU KUMAR</t>
  </si>
  <si>
    <t>REETIK RAUSHAN</t>
  </si>
  <si>
    <t>AMRITA BHUSHAN</t>
  </si>
  <si>
    <t>NIRAJ KUMAR</t>
  </si>
  <si>
    <t>ENGLISH CORE</t>
  </si>
  <si>
    <t>HINDI CORE</t>
  </si>
  <si>
    <t>MATHEMATICS</t>
  </si>
  <si>
    <t>ECONOMICS</t>
  </si>
  <si>
    <t>PHYSICS</t>
  </si>
  <si>
    <t>GEOGRAPHY</t>
  </si>
  <si>
    <t>HISTORY</t>
  </si>
  <si>
    <t>CHEMISTRY</t>
  </si>
  <si>
    <t>POLITICAL SCI.</t>
  </si>
  <si>
    <t>COMPUTR SCIENCE</t>
  </si>
  <si>
    <t>BIOLOGY</t>
  </si>
  <si>
    <t>HIND.MUSIC VOCL</t>
  </si>
  <si>
    <t>PAINTING</t>
  </si>
  <si>
    <t>PHY. EDUCATION</t>
  </si>
  <si>
    <t>PATNA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</si>
</sst>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8" x14ac:knownFonts="1">
    <font>
      <sz val="10"/>
      <name val="Arial"/>
    </font>
    <font>
      <sz val="10"/>
      <name val="Arial"/>
      <family val="2"/>
    </font>
    <font>
      <b/>
      <sz val="16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b/>
      <sz val="12"/>
      <color indexed="16"/>
      <name val="Arial"/>
      <family val="2"/>
    </font>
    <font>
      <sz val="10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3"/>
      <name val="Verdana"/>
      <family val="2"/>
    </font>
    <font>
      <sz val="10"/>
      <color indexed="53"/>
      <name val="Arial"/>
      <family val="2"/>
    </font>
    <font>
      <sz val="8"/>
      <color indexed="22"/>
      <name val="Verdana"/>
      <family val="2"/>
    </font>
    <font>
      <sz val="9"/>
      <color indexed="16"/>
      <name val="Arial"/>
      <family val="2"/>
    </font>
    <font>
      <sz val="12"/>
      <name val="Arial"/>
      <family val="2"/>
    </font>
    <font>
      <b/>
      <sz val="8"/>
      <name val="Verdana"/>
      <family val="2"/>
    </font>
    <font>
      <b/>
      <sz val="11"/>
      <color theme="5" tint="-0.249977111117893"/>
      <name val="Arial"/>
      <family val="2"/>
    </font>
    <font>
      <b/>
      <sz val="12"/>
      <color theme="5" tint="-0.249977111117893"/>
      <name val="Arial"/>
      <family val="2"/>
    </font>
    <font>
      <u/>
      <sz val="10"/>
      <color theme="10"/>
      <name val="Arial"/>
      <family val="2"/>
    </font>
    <font>
      <sz val="8"/>
      <color theme="0" tint="-0.14999847407452621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Verdana"/>
      <family val="2"/>
    </font>
    <font>
      <b/>
      <sz val="8"/>
      <name val="Arial"/>
      <family val="2"/>
    </font>
    <font>
      <sz val="9"/>
      <color indexed="22"/>
      <name val="Verdana"/>
      <family val="2"/>
    </font>
    <font>
      <sz val="8"/>
      <color theme="0"/>
      <name val="Arial"/>
      <family val="2"/>
    </font>
    <font>
      <b/>
      <sz val="12"/>
      <name val="Arial"/>
      <family val="2"/>
    </font>
    <font>
      <b/>
      <sz val="18"/>
      <color theme="0"/>
      <name val="Calibri"/>
      <family val="2"/>
      <scheme val="minor"/>
    </font>
    <font>
      <b/>
      <u/>
      <sz val="11"/>
      <color theme="10"/>
      <name val="Arial"/>
      <family val="2"/>
    </font>
    <font>
      <sz val="9"/>
      <name val="Arial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546">
    <xf numFmtId="0" fontId="0" fillId="0" borderId="0" xfId="0"/>
    <xf numFmtId="0" fontId="0" fillId="0" borderId="0" xfId="0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top"/>
    </xf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top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/>
    <xf numFmtId="0" fontId="0" fillId="0" borderId="0" xfId="0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0" fontId="1" fillId="0" borderId="0" xfId="0" applyFont="1"/>
    <xf numFmtId="0" fontId="8" fillId="0" borderId="0" xfId="0" applyFont="1" applyFill="1" applyBorder="1" applyAlignment="1" applyProtection="1">
      <alignment horizontal="left" vertical="center"/>
    </xf>
    <xf numFmtId="0" fontId="31" fillId="3" borderId="0" xfId="0" applyFont="1" applyFill="1" applyBorder="1" applyAlignment="1" applyProtection="1">
      <alignment horizontal="right" vertical="center"/>
      <protection locked="0"/>
    </xf>
    <xf numFmtId="0" fontId="31" fillId="3" borderId="0" xfId="0" applyFont="1" applyFill="1" applyBorder="1" applyAlignment="1" applyProtection="1">
      <alignment vertical="center"/>
      <protection locked="0"/>
    </xf>
    <xf numFmtId="0" fontId="31" fillId="3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right" vertical="center"/>
    </xf>
    <xf numFmtId="0" fontId="31" fillId="0" borderId="3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4" xfId="0" applyFont="1" applyFill="1" applyBorder="1" applyAlignment="1" applyProtection="1">
      <alignment horizontal="right" vertical="center"/>
    </xf>
    <xf numFmtId="0" fontId="30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right"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4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31" fillId="0" borderId="4" xfId="0" applyFont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Protection="1"/>
    <xf numFmtId="0" fontId="31" fillId="0" borderId="4" xfId="0" applyFont="1" applyBorder="1" applyAlignment="1" applyProtection="1">
      <alignment horizontal="right"/>
    </xf>
    <xf numFmtId="0" fontId="31" fillId="0" borderId="3" xfId="0" applyFont="1" applyBorder="1" applyProtection="1"/>
    <xf numFmtId="0" fontId="31" fillId="0" borderId="0" xfId="0" applyFont="1"/>
    <xf numFmtId="0" fontId="31" fillId="0" borderId="3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left" vertical="center"/>
    </xf>
    <xf numFmtId="0" fontId="31" fillId="0" borderId="0" xfId="0" applyFont="1" applyBorder="1" applyAlignment="1" applyProtection="1">
      <alignment vertical="center"/>
    </xf>
    <xf numFmtId="0" fontId="31" fillId="0" borderId="4" xfId="0" applyFont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</xf>
    <xf numFmtId="2" fontId="8" fillId="4" borderId="1" xfId="0" applyNumberFormat="1" applyFont="1" applyFill="1" applyBorder="1" applyAlignment="1" applyProtection="1">
      <alignment horizontal="right" vertical="center"/>
    </xf>
    <xf numFmtId="0" fontId="3" fillId="4" borderId="1" xfId="0" applyFont="1" applyFill="1" applyBorder="1" applyAlignment="1" applyProtection="1">
      <alignment horizontal="right" vertical="center"/>
    </xf>
    <xf numFmtId="2" fontId="3" fillId="4" borderId="6" xfId="0" applyNumberFormat="1" applyFont="1" applyFill="1" applyBorder="1" applyAlignment="1" applyProtection="1">
      <alignment horizontal="right" vertical="center" wrapText="1"/>
    </xf>
    <xf numFmtId="0" fontId="1" fillId="3" borderId="1" xfId="0" applyFont="1" applyFill="1" applyBorder="1" applyAlignment="1" applyProtection="1">
      <alignment horizontal="right" vertical="center"/>
    </xf>
    <xf numFmtId="0" fontId="4" fillId="3" borderId="15" xfId="0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left" vertical="top"/>
    </xf>
    <xf numFmtId="0" fontId="4" fillId="0" borderId="1" xfId="0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3" applyAlignment="1">
      <alignment vertical="center"/>
    </xf>
    <xf numFmtId="0" fontId="1" fillId="0" borderId="0" xfId="3"/>
    <xf numFmtId="0" fontId="1" fillId="0" borderId="0" xfId="3" applyAlignment="1">
      <alignment horizontal="left" vertical="center"/>
    </xf>
    <xf numFmtId="0" fontId="4" fillId="0" borderId="3" xfId="3" applyFont="1" applyFill="1" applyBorder="1" applyAlignment="1" applyProtection="1">
      <alignment horizontal="left" vertical="center"/>
    </xf>
    <xf numFmtId="0" fontId="1" fillId="0" borderId="0" xfId="3" applyBorder="1" applyAlignment="1" applyProtection="1">
      <alignment vertical="center"/>
    </xf>
    <xf numFmtId="0" fontId="1" fillId="0" borderId="4" xfId="3" applyBorder="1" applyAlignment="1" applyProtection="1">
      <alignment vertical="center"/>
    </xf>
    <xf numFmtId="0" fontId="1" fillId="0" borderId="0" xfId="3" applyBorder="1" applyAlignment="1">
      <alignment vertical="center"/>
    </xf>
    <xf numFmtId="0" fontId="1" fillId="0" borderId="0" xfId="3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10" fillId="0" borderId="0" xfId="3" applyFont="1"/>
    <xf numFmtId="0" fontId="10" fillId="0" borderId="0" xfId="3" applyFont="1" applyFill="1" applyBorder="1" applyAlignment="1" applyProtection="1">
      <alignment horizontal="center" vertical="center"/>
      <protection locked="0"/>
    </xf>
    <xf numFmtId="0" fontId="4" fillId="0" borderId="5" xfId="3" applyFont="1" applyFill="1" applyBorder="1" applyAlignment="1" applyProtection="1">
      <alignment horizontal="center" vertical="center" wrapText="1"/>
    </xf>
    <xf numFmtId="0" fontId="1" fillId="0" borderId="23" xfId="3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 applyProtection="1">
      <alignment horizontal="center" vertical="center"/>
      <protection locked="0"/>
    </xf>
    <xf numFmtId="0" fontId="1" fillId="0" borderId="0" xfId="3" applyFont="1"/>
    <xf numFmtId="0" fontId="31" fillId="0" borderId="3" xfId="3" applyFont="1" applyBorder="1" applyProtection="1"/>
    <xf numFmtId="0" fontId="31" fillId="0" borderId="0" xfId="3" applyFont="1" applyBorder="1" applyProtection="1"/>
    <xf numFmtId="0" fontId="31" fillId="0" borderId="4" xfId="3" applyFont="1" applyBorder="1" applyProtection="1"/>
    <xf numFmtId="0" fontId="31" fillId="0" borderId="0" xfId="3" applyFont="1" applyBorder="1"/>
    <xf numFmtId="0" fontId="31" fillId="0" borderId="0" xfId="3" applyFont="1"/>
    <xf numFmtId="0" fontId="8" fillId="0" borderId="0" xfId="3" applyFont="1" applyBorder="1" applyAlignment="1" applyProtection="1">
      <alignment horizontal="left"/>
    </xf>
    <xf numFmtId="0" fontId="31" fillId="0" borderId="4" xfId="3" applyFont="1" applyBorder="1" applyAlignment="1" applyProtection="1">
      <alignment horizontal="right"/>
    </xf>
    <xf numFmtId="0" fontId="17" fillId="0" borderId="0" xfId="3" applyFont="1" applyAlignment="1" applyProtection="1">
      <alignment vertical="center"/>
    </xf>
    <xf numFmtId="0" fontId="14" fillId="0" borderId="0" xfId="3" applyFont="1" applyAlignment="1" applyProtection="1">
      <alignment vertical="center"/>
    </xf>
    <xf numFmtId="0" fontId="21" fillId="0" borderId="0" xfId="3" applyFont="1" applyAlignment="1" applyProtection="1">
      <alignment horizontal="left" vertical="center"/>
    </xf>
    <xf numFmtId="0" fontId="1" fillId="0" borderId="0" xfId="3" applyAlignment="1" applyProtection="1">
      <alignment vertical="center"/>
    </xf>
    <xf numFmtId="0" fontId="19" fillId="0" borderId="0" xfId="3" applyFont="1" applyAlignment="1" applyProtection="1">
      <alignment vertical="center"/>
    </xf>
    <xf numFmtId="0" fontId="12" fillId="0" borderId="0" xfId="3" applyFont="1" applyAlignment="1" applyProtection="1">
      <alignment horizontal="center" vertical="center"/>
    </xf>
    <xf numFmtId="0" fontId="10" fillId="0" borderId="9" xfId="3" applyFont="1" applyBorder="1" applyProtection="1"/>
    <xf numFmtId="0" fontId="1" fillId="2" borderId="1" xfId="3" applyFont="1" applyFill="1" applyBorder="1" applyAlignment="1" applyProtection="1">
      <alignment horizontal="center" vertical="center"/>
    </xf>
    <xf numFmtId="0" fontId="1" fillId="2" borderId="1" xfId="3" applyFont="1" applyFill="1" applyBorder="1" applyAlignment="1" applyProtection="1">
      <alignment horizontal="center" vertical="center" wrapText="1"/>
    </xf>
    <xf numFmtId="0" fontId="1" fillId="2" borderId="6" xfId="3" applyFont="1" applyFill="1" applyBorder="1" applyAlignment="1" applyProtection="1">
      <alignment horizontal="center" vertical="center" wrapText="1"/>
    </xf>
    <xf numFmtId="0" fontId="10" fillId="0" borderId="0" xfId="3" applyFont="1" applyBorder="1" applyAlignment="1" applyProtection="1"/>
    <xf numFmtId="0" fontId="10" fillId="0" borderId="0" xfId="3" applyFont="1" applyAlignment="1"/>
    <xf numFmtId="0" fontId="10" fillId="0" borderId="9" xfId="3" applyFont="1" applyBorder="1" applyAlignment="1" applyProtection="1"/>
    <xf numFmtId="0" fontId="4" fillId="0" borderId="1" xfId="3" applyFont="1" applyBorder="1" applyAlignment="1" applyProtection="1">
      <alignment horizontal="center" vertical="center"/>
    </xf>
    <xf numFmtId="0" fontId="4" fillId="0" borderId="1" xfId="3" applyFont="1" applyBorder="1" applyAlignment="1" applyProtection="1">
      <alignment wrapText="1"/>
    </xf>
    <xf numFmtId="2" fontId="4" fillId="0" borderId="6" xfId="3" applyNumberFormat="1" applyFont="1" applyBorder="1" applyAlignment="1" applyProtection="1">
      <alignment horizontal="center" vertical="center"/>
    </xf>
    <xf numFmtId="0" fontId="20" fillId="0" borderId="0" xfId="3" applyFont="1" applyBorder="1" applyAlignment="1" applyProtection="1">
      <alignment horizontal="center"/>
    </xf>
    <xf numFmtId="0" fontId="31" fillId="0" borderId="3" xfId="3" applyFont="1" applyBorder="1"/>
    <xf numFmtId="0" fontId="31" fillId="0" borderId="4" xfId="3" applyFont="1" applyBorder="1"/>
    <xf numFmtId="0" fontId="31" fillId="0" borderId="0" xfId="3" applyFont="1" applyBorder="1" applyAlignment="1">
      <alignment horizontal="right"/>
    </xf>
    <xf numFmtId="0" fontId="4" fillId="0" borderId="1" xfId="3" applyFont="1" applyBorder="1" applyAlignment="1" applyProtection="1">
      <alignment horizontal="left" vertical="center"/>
    </xf>
    <xf numFmtId="164" fontId="4" fillId="0" borderId="6" xfId="3" applyNumberFormat="1" applyFont="1" applyBorder="1" applyAlignment="1" applyProtection="1">
      <alignment horizontal="center" vertical="center"/>
    </xf>
    <xf numFmtId="0" fontId="31" fillId="0" borderId="0" xfId="3" applyFont="1" applyBorder="1" applyAlignment="1">
      <alignment horizontal="left"/>
    </xf>
    <xf numFmtId="0" fontId="1" fillId="0" borderId="0" xfId="3" applyAlignment="1">
      <alignment horizontal="left"/>
    </xf>
    <xf numFmtId="0" fontId="3" fillId="0" borderId="0" xfId="3" applyFont="1" applyFill="1" applyBorder="1" applyAlignment="1" applyProtection="1">
      <alignment horizontal="left" vertical="center"/>
      <protection locked="0"/>
    </xf>
    <xf numFmtId="0" fontId="14" fillId="0" borderId="0" xfId="3" applyFont="1" applyAlignment="1" applyProtection="1">
      <alignment horizontal="left" vertical="center"/>
    </xf>
    <xf numFmtId="0" fontId="9" fillId="0" borderId="0" xfId="3" applyFont="1" applyBorder="1" applyAlignment="1">
      <alignment horizontal="left" vertical="center"/>
    </xf>
    <xf numFmtId="0" fontId="1" fillId="0" borderId="0" xfId="3" applyBorder="1" applyAlignment="1">
      <alignment horizontal="left" vertical="center"/>
    </xf>
    <xf numFmtId="0" fontId="4" fillId="0" borderId="0" xfId="3" applyFont="1" applyBorder="1" applyAlignment="1" applyProtection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Fill="1" applyBorder="1" applyAlignment="1" applyProtection="1">
      <alignment horizontal="center" vertical="center"/>
    </xf>
    <xf numFmtId="0" fontId="1" fillId="0" borderId="5" xfId="3" applyFont="1" applyFill="1" applyBorder="1" applyAlignment="1" applyProtection="1">
      <alignment horizontal="center" vertical="center"/>
    </xf>
    <xf numFmtId="0" fontId="1" fillId="0" borderId="1" xfId="3" applyFont="1" applyFill="1" applyBorder="1" applyAlignment="1" applyProtection="1">
      <alignment horizontal="center" vertical="center" wrapText="1"/>
    </xf>
    <xf numFmtId="1" fontId="1" fillId="0" borderId="6" xfId="3" applyNumberFormat="1" applyFont="1" applyFill="1" applyBorder="1" applyAlignment="1" applyProtection="1">
      <alignment horizontal="center" vertical="center"/>
    </xf>
    <xf numFmtId="0" fontId="20" fillId="0" borderId="0" xfId="3" applyFont="1" applyFill="1" applyBorder="1" applyAlignment="1" applyProtection="1">
      <alignment horizontal="center" vertical="center"/>
    </xf>
    <xf numFmtId="0" fontId="31" fillId="0" borderId="0" xfId="3" applyFont="1" applyFill="1" applyBorder="1" applyAlignment="1" applyProtection="1">
      <alignment horizontal="center" vertical="center"/>
      <protection locked="0"/>
    </xf>
    <xf numFmtId="0" fontId="31" fillId="0" borderId="0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1" fillId="0" borderId="0" xfId="3" applyFont="1" applyFill="1" applyBorder="1" applyAlignment="1" applyProtection="1">
      <alignment horizontal="left" vertical="center"/>
    </xf>
    <xf numFmtId="0" fontId="31" fillId="0" borderId="4" xfId="3" applyFont="1" applyBorder="1" applyAlignment="1" applyProtection="1">
      <alignment horizontal="right" vertical="center"/>
    </xf>
    <xf numFmtId="0" fontId="31" fillId="0" borderId="0" xfId="3" applyFont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 applyProtection="1">
      <alignment horizontal="center"/>
      <protection locked="0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vertical="center"/>
      <protection locked="0"/>
    </xf>
    <xf numFmtId="0" fontId="4" fillId="0" borderId="0" xfId="3" applyFont="1" applyFill="1" applyBorder="1" applyAlignment="1" applyProtection="1">
      <alignment horizontal="left" vertical="center"/>
      <protection locked="0"/>
    </xf>
    <xf numFmtId="0" fontId="3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left" vertical="top"/>
    </xf>
    <xf numFmtId="0" fontId="1" fillId="0" borderId="0" xfId="3" applyFont="1" applyFill="1" applyBorder="1" applyAlignment="1" applyProtection="1">
      <alignment horizontal="center" vertical="top"/>
    </xf>
    <xf numFmtId="0" fontId="3" fillId="0" borderId="0" xfId="3" applyFont="1" applyFill="1" applyBorder="1" applyAlignment="1" applyProtection="1">
      <alignment horizontal="center" vertical="center"/>
      <protection locked="0"/>
    </xf>
    <xf numFmtId="0" fontId="3" fillId="0" borderId="0" xfId="3" applyFont="1" applyFill="1" applyBorder="1" applyAlignment="1" applyProtection="1">
      <alignment vertical="center"/>
      <protection locked="0"/>
    </xf>
    <xf numFmtId="0" fontId="3" fillId="0" borderId="0" xfId="3" applyFont="1" applyFill="1" applyBorder="1" applyAlignment="1" applyProtection="1">
      <alignment horizontal="right" vertical="center"/>
      <protection locked="0"/>
    </xf>
    <xf numFmtId="0" fontId="10" fillId="0" borderId="0" xfId="3" applyFont="1" applyBorder="1" applyAlignment="1" applyProtection="1">
      <alignment horizontal="center" vertical="center"/>
    </xf>
    <xf numFmtId="0" fontId="10" fillId="0" borderId="0" xfId="3" applyFont="1" applyFill="1" applyBorder="1" applyAlignment="1" applyProtection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/>
    </xf>
    <xf numFmtId="0" fontId="1" fillId="0" borderId="6" xfId="0" applyFont="1" applyFill="1" applyBorder="1" applyAlignment="1" applyProtection="1">
      <alignment horizontal="left" vertical="center"/>
    </xf>
    <xf numFmtId="0" fontId="4" fillId="0" borderId="1" xfId="3" applyFont="1" applyBorder="1" applyAlignment="1" applyProtection="1">
      <alignment horizontal="left" vertical="top" wrapText="1"/>
    </xf>
    <xf numFmtId="0" fontId="4" fillId="0" borderId="1" xfId="3" applyFont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0" borderId="0" xfId="3" applyBorder="1" applyAlignment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0" fontId="4" fillId="0" borderId="20" xfId="3" applyFont="1" applyFill="1" applyBorder="1" applyAlignment="1" applyProtection="1">
      <alignment horizontal="center" vertical="center"/>
    </xf>
    <xf numFmtId="0" fontId="4" fillId="0" borderId="1" xfId="3" applyFont="1" applyFill="1" applyBorder="1" applyAlignment="1" applyProtection="1">
      <alignment wrapText="1"/>
    </xf>
    <xf numFmtId="0" fontId="4" fillId="0" borderId="1" xfId="3" applyFont="1" applyFill="1" applyBorder="1" applyAlignment="1" applyProtection="1">
      <alignment horizontal="left" vertical="center"/>
    </xf>
    <xf numFmtId="164" fontId="4" fillId="0" borderId="11" xfId="3" applyNumberFormat="1" applyFont="1" applyFill="1" applyBorder="1" applyAlignment="1" applyProtection="1">
      <alignment horizontal="center" vertical="center"/>
    </xf>
    <xf numFmtId="2" fontId="1" fillId="3" borderId="6" xfId="0" applyNumberFormat="1" applyFont="1" applyFill="1" applyBorder="1" applyAlignment="1" applyProtection="1">
      <alignment horizontal="right" vertical="center"/>
    </xf>
    <xf numFmtId="0" fontId="33" fillId="0" borderId="28" xfId="3" applyFont="1" applyFill="1" applyBorder="1" applyAlignment="1" applyProtection="1">
      <alignment horizontal="center" vertical="center"/>
    </xf>
    <xf numFmtId="0" fontId="33" fillId="0" borderId="15" xfId="3" applyFont="1" applyFill="1" applyBorder="1" applyAlignment="1" applyProtection="1">
      <alignment horizontal="center" vertical="center"/>
    </xf>
    <xf numFmtId="0" fontId="33" fillId="0" borderId="15" xfId="3" applyFont="1" applyFill="1" applyBorder="1" applyAlignment="1" applyProtection="1">
      <alignment horizontal="center" vertical="center" wrapText="1"/>
    </xf>
    <xf numFmtId="0" fontId="33" fillId="0" borderId="32" xfId="3" applyFont="1" applyFill="1" applyBorder="1" applyAlignment="1" applyProtection="1">
      <alignment horizontal="center" vertical="center" wrapText="1"/>
    </xf>
    <xf numFmtId="0" fontId="1" fillId="0" borderId="0" xfId="3" applyBorder="1" applyAlignment="1">
      <alignment vertical="center"/>
    </xf>
    <xf numFmtId="0" fontId="1" fillId="0" borderId="0" xfId="3" applyBorder="1" applyAlignment="1">
      <alignment horizontal="center" vertical="center"/>
    </xf>
    <xf numFmtId="0" fontId="31" fillId="0" borderId="0" xfId="3" applyFont="1" applyBorder="1" applyAlignment="1" applyProtection="1">
      <alignment horizontal="center" vertical="center"/>
    </xf>
    <xf numFmtId="0" fontId="31" fillId="0" borderId="3" xfId="3" applyFont="1" applyFill="1" applyBorder="1" applyAlignment="1" applyProtection="1">
      <alignment horizontal="center" vertical="center"/>
    </xf>
    <xf numFmtId="0" fontId="31" fillId="0" borderId="0" xfId="3" applyFont="1" applyFill="1" applyBorder="1" applyAlignment="1" applyProtection="1">
      <alignment horizontal="center" vertical="center"/>
    </xf>
    <xf numFmtId="0" fontId="31" fillId="0" borderId="4" xfId="3" applyFont="1" applyFill="1" applyBorder="1" applyAlignment="1" applyProtection="1">
      <alignment horizontal="center" vertical="center"/>
    </xf>
    <xf numFmtId="0" fontId="1" fillId="0" borderId="0" xfId="3" applyBorder="1" applyAlignment="1" applyProtection="1">
      <alignment vertical="center"/>
    </xf>
    <xf numFmtId="0" fontId="1" fillId="2" borderId="1" xfId="3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" fillId="0" borderId="7" xfId="0" applyFont="1" applyFill="1" applyBorder="1" applyAlignment="1" applyProtection="1">
      <alignment horizontal="center" vertical="center"/>
    </xf>
    <xf numFmtId="0" fontId="10" fillId="0" borderId="14" xfId="3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left" vertical="center"/>
    </xf>
    <xf numFmtId="0" fontId="10" fillId="0" borderId="7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31" fillId="0" borderId="3" xfId="0" applyFont="1" applyFill="1" applyBorder="1" applyAlignment="1" applyProtection="1">
      <alignment horizontal="center" vertical="center"/>
    </xf>
    <xf numFmtId="0" fontId="31" fillId="0" borderId="4" xfId="0" applyFont="1" applyFill="1" applyBorder="1" applyAlignment="1" applyProtection="1">
      <alignment horizontal="center" vertical="center"/>
    </xf>
    <xf numFmtId="0" fontId="1" fillId="0" borderId="0" xfId="3" applyBorder="1" applyAlignment="1" applyProtection="1">
      <alignment vertical="center"/>
    </xf>
    <xf numFmtId="0" fontId="31" fillId="0" borderId="3" xfId="3" applyFont="1" applyFill="1" applyBorder="1" applyAlignment="1" applyProtection="1">
      <alignment horizontal="center" vertical="center"/>
    </xf>
    <xf numFmtId="0" fontId="31" fillId="0" borderId="0" xfId="3" applyFont="1" applyFill="1" applyBorder="1" applyAlignment="1" applyProtection="1">
      <alignment horizontal="center" vertical="center"/>
    </xf>
    <xf numFmtId="0" fontId="31" fillId="0" borderId="4" xfId="3" applyFont="1" applyFill="1" applyBorder="1" applyAlignment="1" applyProtection="1">
      <alignment horizontal="center" vertical="center"/>
    </xf>
    <xf numFmtId="0" fontId="1" fillId="0" borderId="0" xfId="3" applyBorder="1" applyAlignment="1">
      <alignment vertical="center"/>
    </xf>
    <xf numFmtId="0" fontId="1" fillId="0" borderId="0" xfId="3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left" vertical="center" wrapText="1"/>
    </xf>
    <xf numFmtId="0" fontId="31" fillId="0" borderId="4" xfId="3" applyFont="1" applyBorder="1" applyAlignment="1" applyProtection="1">
      <alignment horizontal="center" vertical="center"/>
    </xf>
    <xf numFmtId="0" fontId="4" fillId="2" borderId="15" xfId="3" applyFont="1" applyFill="1" applyBorder="1" applyAlignment="1" applyProtection="1">
      <alignment horizontal="center" vertical="center"/>
    </xf>
    <xf numFmtId="0" fontId="4" fillId="2" borderId="16" xfId="3" applyFont="1" applyFill="1" applyBorder="1" applyAlignment="1" applyProtection="1">
      <alignment horizontal="center" vertical="center"/>
    </xf>
    <xf numFmtId="0" fontId="1" fillId="0" borderId="15" xfId="3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vertical="center"/>
    </xf>
    <xf numFmtId="0" fontId="8" fillId="0" borderId="3" xfId="0" applyFont="1" applyBorder="1" applyProtection="1"/>
    <xf numFmtId="0" fontId="4" fillId="0" borderId="0" xfId="0" applyFont="1"/>
    <xf numFmtId="0" fontId="8" fillId="0" borderId="3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" fillId="0" borderId="0" xfId="3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0" borderId="0" xfId="3" applyBorder="1"/>
    <xf numFmtId="0" fontId="1" fillId="0" borderId="3" xfId="3" applyBorder="1"/>
    <xf numFmtId="0" fontId="35" fillId="5" borderId="37" xfId="3" applyFont="1" applyFill="1" applyBorder="1" applyAlignment="1">
      <alignment horizontal="center" vertical="center"/>
    </xf>
    <xf numFmtId="0" fontId="1" fillId="0" borderId="4" xfId="3" applyFont="1" applyBorder="1"/>
    <xf numFmtId="0" fontId="1" fillId="0" borderId="3" xfId="3" applyBorder="1" applyAlignment="1">
      <alignment horizontal="center" vertical="center"/>
    </xf>
    <xf numFmtId="0" fontId="36" fillId="0" borderId="38" xfId="1" applyFont="1" applyBorder="1" applyAlignment="1" applyProtection="1">
      <alignment horizontal="center" vertical="center"/>
    </xf>
    <xf numFmtId="0" fontId="36" fillId="0" borderId="5" xfId="1" applyFont="1" applyBorder="1" applyAlignment="1" applyProtection="1">
      <alignment horizontal="center" vertical="center"/>
    </xf>
    <xf numFmtId="0" fontId="36" fillId="0" borderId="6" xfId="1" applyFont="1" applyBorder="1" applyAlignment="1" applyProtection="1">
      <alignment horizontal="center" vertical="center"/>
    </xf>
    <xf numFmtId="0" fontId="1" fillId="0" borderId="4" xfId="3" applyFont="1" applyBorder="1" applyAlignment="1">
      <alignment horizontal="center" vertical="center"/>
    </xf>
    <xf numFmtId="0" fontId="1" fillId="0" borderId="0" xfId="3" applyFont="1" applyBorder="1" applyAlignment="1">
      <alignment horizontal="center" vertical="center"/>
    </xf>
    <xf numFmtId="0" fontId="36" fillId="0" borderId="39" xfId="1" applyFont="1" applyBorder="1" applyAlignment="1" applyProtection="1">
      <alignment horizontal="center" vertical="center"/>
    </xf>
    <xf numFmtId="0" fontId="36" fillId="0" borderId="33" xfId="1" applyFont="1" applyBorder="1" applyAlignment="1" applyProtection="1">
      <alignment horizontal="center" vertical="center"/>
    </xf>
    <xf numFmtId="0" fontId="36" fillId="0" borderId="34" xfId="1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right" vertical="center"/>
    </xf>
    <xf numFmtId="2" fontId="3" fillId="3" borderId="1" xfId="0" applyNumberFormat="1" applyFont="1" applyFill="1" applyBorder="1" applyAlignment="1" applyProtection="1">
      <alignment horizontal="right" vertical="center"/>
    </xf>
    <xf numFmtId="2" fontId="3" fillId="3" borderId="6" xfId="0" applyNumberFormat="1" applyFont="1" applyFill="1" applyBorder="1" applyAlignment="1" applyProtection="1">
      <alignment horizontal="right" vertical="center"/>
    </xf>
    <xf numFmtId="0" fontId="8" fillId="3" borderId="15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0" fontId="1" fillId="0" borderId="15" xfId="3" applyFont="1" applyFill="1" applyBorder="1" applyAlignment="1" applyProtection="1">
      <alignment horizontal="center" vertical="center"/>
    </xf>
    <xf numFmtId="2" fontId="1" fillId="0" borderId="15" xfId="3" applyNumberFormat="1" applyFont="1" applyFill="1" applyBorder="1" applyAlignment="1" applyProtection="1">
      <alignment horizontal="center" vertical="center"/>
    </xf>
    <xf numFmtId="0" fontId="1" fillId="0" borderId="16" xfId="3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NumberFormat="1" applyFont="1" applyFill="1" applyBorder="1" applyAlignment="1" applyProtection="1">
      <alignment horizontal="center" vertical="center"/>
    </xf>
    <xf numFmtId="0" fontId="1" fillId="0" borderId="6" xfId="2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" fillId="0" borderId="11" xfId="2" applyNumberFormat="1" applyFont="1" applyFill="1" applyBorder="1" applyAlignment="1" applyProtection="1">
      <alignment horizontal="center" vertical="center"/>
    </xf>
    <xf numFmtId="0" fontId="1" fillId="0" borderId="0" xfId="3" applyBorder="1" applyAlignment="1" applyProtection="1">
      <alignment vertical="center"/>
    </xf>
    <xf numFmtId="0" fontId="1" fillId="0" borderId="0" xfId="3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1" fillId="0" borderId="3" xfId="3" applyFont="1" applyFill="1" applyBorder="1" applyAlignment="1" applyProtection="1">
      <alignment horizontal="center" vertical="center"/>
    </xf>
    <xf numFmtId="0" fontId="31" fillId="0" borderId="0" xfId="3" applyFont="1" applyFill="1" applyBorder="1" applyAlignment="1" applyProtection="1">
      <alignment horizontal="center" vertical="center"/>
    </xf>
    <xf numFmtId="0" fontId="31" fillId="0" borderId="4" xfId="3" applyFont="1" applyFill="1" applyBorder="1" applyAlignment="1" applyProtection="1">
      <alignment horizontal="center" vertical="center"/>
    </xf>
    <xf numFmtId="0" fontId="1" fillId="2" borderId="1" xfId="3" applyFont="1" applyFill="1" applyBorder="1" applyAlignment="1" applyProtection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/>
    </xf>
    <xf numFmtId="0" fontId="1" fillId="2" borderId="6" xfId="3" applyFont="1" applyFill="1" applyBorder="1" applyAlignment="1" applyProtection="1">
      <alignment horizontal="center" vertical="center" wrapText="1"/>
    </xf>
    <xf numFmtId="0" fontId="1" fillId="0" borderId="0" xfId="3" applyBorder="1" applyAlignment="1">
      <alignment vertical="center"/>
    </xf>
    <xf numFmtId="0" fontId="20" fillId="0" borderId="0" xfId="3" applyFont="1" applyBorder="1" applyAlignment="1" applyProtection="1">
      <alignment horizontal="center"/>
    </xf>
    <xf numFmtId="0" fontId="31" fillId="0" borderId="4" xfId="3" applyFont="1" applyBorder="1" applyAlignment="1" applyProtection="1">
      <alignment horizontal="center" vertical="center"/>
    </xf>
    <xf numFmtId="0" fontId="31" fillId="0" borderId="4" xfId="0" applyFont="1" applyFill="1" applyBorder="1" applyAlignment="1" applyProtection="1">
      <alignment horizontal="right" vertical="center"/>
      <protection locked="0"/>
    </xf>
    <xf numFmtId="0" fontId="1" fillId="0" borderId="11" xfId="0" applyFont="1" applyFill="1" applyBorder="1" applyAlignment="1" applyProtection="1">
      <alignment horizontal="center" vertical="center"/>
    </xf>
    <xf numFmtId="2" fontId="1" fillId="0" borderId="6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9" fontId="1" fillId="0" borderId="1" xfId="3" applyNumberFormat="1" applyFont="1" applyFill="1" applyBorder="1" applyAlignment="1" applyProtection="1">
      <alignment horizontal="center" vertical="center" wrapText="1"/>
    </xf>
    <xf numFmtId="0" fontId="37" fillId="0" borderId="27" xfId="3" applyFont="1" applyFill="1" applyBorder="1" applyAlignment="1" applyProtection="1">
      <alignment horizontal="center" vertical="center"/>
    </xf>
    <xf numFmtId="0" fontId="37" fillId="0" borderId="2" xfId="3" applyFont="1" applyFill="1" applyBorder="1" applyAlignment="1" applyProtection="1">
      <alignment wrapText="1"/>
    </xf>
    <xf numFmtId="0" fontId="37" fillId="0" borderId="2" xfId="3" applyFont="1" applyFill="1" applyBorder="1" applyAlignment="1" applyProtection="1">
      <alignment horizontal="left" vertical="center"/>
    </xf>
    <xf numFmtId="164" fontId="37" fillId="0" borderId="30" xfId="3" applyNumberFormat="1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1" fillId="0" borderId="0" xfId="3" applyBorder="1" applyAlignment="1" applyProtection="1">
      <alignment vertical="center"/>
    </xf>
    <xf numFmtId="0" fontId="1" fillId="0" borderId="4" xfId="3" applyBorder="1" applyAlignment="1" applyProtection="1">
      <alignment vertical="center"/>
    </xf>
    <xf numFmtId="0" fontId="34" fillId="0" borderId="0" xfId="3" applyFont="1" applyFill="1" applyBorder="1" applyAlignment="1">
      <alignment horizontal="center" vertical="center" textRotation="90"/>
    </xf>
    <xf numFmtId="0" fontId="35" fillId="5" borderId="35" xfId="3" applyFont="1" applyFill="1" applyBorder="1" applyAlignment="1">
      <alignment horizontal="center" vertical="center"/>
    </xf>
    <xf numFmtId="0" fontId="35" fillId="5" borderId="36" xfId="3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horizontal="center" vertical="center" textRotation="180"/>
    </xf>
    <xf numFmtId="0" fontId="27" fillId="0" borderId="12" xfId="3" applyFont="1" applyBorder="1" applyAlignment="1">
      <alignment horizontal="center" vertical="center"/>
    </xf>
    <xf numFmtId="0" fontId="27" fillId="0" borderId="13" xfId="3" applyFont="1" applyBorder="1" applyAlignment="1">
      <alignment horizontal="center" vertical="center"/>
    </xf>
    <xf numFmtId="0" fontId="27" fillId="0" borderId="10" xfId="3" applyFont="1" applyBorder="1" applyAlignment="1">
      <alignment horizontal="center" vertical="center"/>
    </xf>
    <xf numFmtId="0" fontId="11" fillId="0" borderId="3" xfId="3" applyFont="1" applyFill="1" applyBorder="1" applyAlignment="1" applyProtection="1">
      <alignment horizontal="center" vertical="center"/>
    </xf>
    <xf numFmtId="0" fontId="12" fillId="0" borderId="0" xfId="3" applyFont="1" applyBorder="1" applyAlignment="1" applyProtection="1">
      <alignment horizontal="center" vertical="center"/>
    </xf>
    <xf numFmtId="0" fontId="12" fillId="0" borderId="4" xfId="3" applyFont="1" applyBorder="1" applyAlignment="1" applyProtection="1">
      <alignment horizontal="center" vertical="center"/>
    </xf>
    <xf numFmtId="15" fontId="16" fillId="0" borderId="17" xfId="3" applyNumberFormat="1" applyFont="1" applyBorder="1" applyAlignment="1" applyProtection="1">
      <alignment horizontal="right" vertical="center"/>
    </xf>
    <xf numFmtId="0" fontId="17" fillId="0" borderId="18" xfId="3" applyFont="1" applyBorder="1" applyAlignment="1" applyProtection="1">
      <alignment vertical="center"/>
    </xf>
    <xf numFmtId="0" fontId="17" fillId="0" borderId="19" xfId="3" applyFont="1" applyBorder="1" applyAlignment="1" applyProtection="1">
      <alignment vertical="center"/>
    </xf>
    <xf numFmtId="0" fontId="13" fillId="0" borderId="3" xfId="3" applyFont="1" applyFill="1" applyBorder="1" applyAlignment="1" applyProtection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22" fillId="0" borderId="4" xfId="3" applyFont="1" applyBorder="1" applyAlignment="1">
      <alignment horizontal="center" vertical="center"/>
    </xf>
    <xf numFmtId="0" fontId="15" fillId="0" borderId="3" xfId="3" applyFont="1" applyFill="1" applyBorder="1" applyAlignment="1" applyProtection="1">
      <alignment horizontal="center" vertical="center"/>
    </xf>
    <xf numFmtId="0" fontId="1" fillId="0" borderId="0" xfId="3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4" fillId="0" borderId="3" xfId="3" applyFont="1" applyFill="1" applyBorder="1" applyAlignment="1" applyProtection="1">
      <alignment horizontal="left" vertical="center"/>
    </xf>
    <xf numFmtId="0" fontId="18" fillId="0" borderId="3" xfId="3" applyFont="1" applyFill="1" applyBorder="1" applyAlignment="1" applyProtection="1">
      <alignment horizontal="center" vertical="center"/>
    </xf>
    <xf numFmtId="0" fontId="19" fillId="0" borderId="0" xfId="3" applyFont="1" applyBorder="1" applyAlignment="1" applyProtection="1">
      <alignment vertical="center"/>
    </xf>
    <xf numFmtId="0" fontId="19" fillId="0" borderId="4" xfId="3" applyFont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left" vertical="center"/>
    </xf>
    <xf numFmtId="0" fontId="31" fillId="0" borderId="13" xfId="0" applyFont="1" applyFill="1" applyBorder="1" applyAlignment="1" applyProtection="1">
      <alignment horizontal="left" vertical="center"/>
    </xf>
    <xf numFmtId="0" fontId="31" fillId="0" borderId="13" xfId="0" applyFont="1" applyFill="1" applyBorder="1" applyAlignment="1" applyProtection="1">
      <alignment vertical="center"/>
    </xf>
    <xf numFmtId="0" fontId="31" fillId="0" borderId="13" xfId="0" applyFont="1" applyFill="1" applyBorder="1" applyAlignment="1" applyProtection="1">
      <alignment horizontal="right" vertical="center"/>
    </xf>
    <xf numFmtId="0" fontId="31" fillId="0" borderId="10" xfId="0" applyFont="1" applyFill="1" applyBorder="1" applyAlignment="1" applyProtection="1">
      <alignment horizontal="right" vertical="center"/>
    </xf>
    <xf numFmtId="0" fontId="20" fillId="0" borderId="3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0" fillId="3" borderId="14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textRotation="90"/>
    </xf>
    <xf numFmtId="0" fontId="3" fillId="3" borderId="29" xfId="0" applyFont="1" applyFill="1" applyBorder="1" applyAlignment="1" applyProtection="1">
      <alignment horizontal="center" vertical="center" textRotation="90"/>
    </xf>
    <xf numFmtId="0" fontId="3" fillId="3" borderId="15" xfId="0" applyFont="1" applyFill="1" applyBorder="1" applyAlignment="1" applyProtection="1">
      <alignment horizontal="center" vertical="center" textRotation="90"/>
    </xf>
    <xf numFmtId="0" fontId="1" fillId="3" borderId="2" xfId="0" applyFont="1" applyFill="1" applyBorder="1" applyAlignment="1" applyProtection="1">
      <alignment horizontal="left" vertical="center" wrapText="1"/>
    </xf>
    <xf numFmtId="0" fontId="1" fillId="3" borderId="29" xfId="0" applyFont="1" applyFill="1" applyBorder="1" applyAlignment="1" applyProtection="1">
      <alignment horizontal="left" vertical="center" wrapText="1"/>
    </xf>
    <xf numFmtId="0" fontId="1" fillId="3" borderId="15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15" fontId="31" fillId="0" borderId="3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4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31" fillId="2" borderId="5" xfId="0" applyFont="1" applyFill="1" applyBorder="1" applyAlignment="1" applyProtection="1">
      <alignment horizontal="left" vertical="center"/>
    </xf>
    <xf numFmtId="0" fontId="10" fillId="2" borderId="5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29" xfId="0" applyFont="1" applyFill="1" applyBorder="1" applyAlignment="1" applyProtection="1">
      <alignment horizontal="center" vertical="center" textRotation="90"/>
    </xf>
    <xf numFmtId="0" fontId="4" fillId="2" borderId="15" xfId="0" applyFont="1" applyFill="1" applyBorder="1" applyAlignment="1" applyProtection="1">
      <alignment horizontal="center" vertical="center" textRotation="90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right" vertical="center" indent="1"/>
    </xf>
    <xf numFmtId="0" fontId="16" fillId="0" borderId="18" xfId="0" applyFont="1" applyBorder="1" applyAlignment="1" applyProtection="1">
      <alignment horizontal="right" vertical="center" indent="1"/>
    </xf>
    <xf numFmtId="0" fontId="16" fillId="0" borderId="19" xfId="0" applyFont="1" applyBorder="1" applyAlignment="1" applyProtection="1">
      <alignment horizontal="right" vertical="center" indent="1"/>
    </xf>
    <xf numFmtId="0" fontId="25" fillId="0" borderId="3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4" xfId="0" applyFont="1" applyBorder="1" applyAlignment="1" applyProtection="1">
      <alignment horizontal="center" vertical="center"/>
    </xf>
    <xf numFmtId="0" fontId="24" fillId="0" borderId="3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18" fillId="0" borderId="3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19" fillId="0" borderId="4" xfId="0" applyFont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20" fillId="0" borderId="24" xfId="0" applyFont="1" applyFill="1" applyBorder="1" applyAlignment="1" applyProtection="1">
      <alignment horizontal="center" vertical="center"/>
    </xf>
    <xf numFmtId="0" fontId="20" fillId="0" borderId="25" xfId="0" applyFont="1" applyFill="1" applyBorder="1" applyAlignment="1" applyProtection="1">
      <alignment horizontal="center" vertical="center"/>
    </xf>
    <xf numFmtId="0" fontId="20" fillId="0" borderId="26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left" vertical="center"/>
    </xf>
    <xf numFmtId="0" fontId="11" fillId="0" borderId="4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25" fillId="0" borderId="4" xfId="0" applyFont="1" applyFill="1" applyBorder="1" applyAlignment="1" applyProtection="1">
      <alignment horizontal="center" vertical="center"/>
    </xf>
    <xf numFmtId="0" fontId="24" fillId="0" borderId="4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</xf>
    <xf numFmtId="0" fontId="18" fillId="0" borderId="4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3" fillId="4" borderId="24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31" xfId="0" applyFont="1" applyFill="1" applyBorder="1" applyAlignment="1" applyProtection="1">
      <alignment horizontal="center" vertical="center"/>
    </xf>
    <xf numFmtId="0" fontId="3" fillId="4" borderId="21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</xf>
    <xf numFmtId="0" fontId="1" fillId="0" borderId="15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right" vertical="center" indent="1"/>
    </xf>
    <xf numFmtId="0" fontId="17" fillId="0" borderId="19" xfId="0" applyFont="1" applyBorder="1" applyAlignment="1" applyProtection="1">
      <alignment horizontal="right" vertical="center" inden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15" fontId="31" fillId="0" borderId="3" xfId="3" applyNumberFormat="1" applyFont="1" applyFill="1" applyBorder="1" applyAlignment="1" applyProtection="1">
      <alignment horizontal="center" vertical="center"/>
    </xf>
    <xf numFmtId="0" fontId="31" fillId="0" borderId="0" xfId="3" applyFont="1" applyFill="1" applyBorder="1" applyAlignment="1" applyProtection="1">
      <alignment horizontal="center" vertical="center"/>
    </xf>
    <xf numFmtId="0" fontId="31" fillId="0" borderId="4" xfId="3" applyFont="1" applyFill="1" applyBorder="1" applyAlignment="1" applyProtection="1">
      <alignment horizontal="center" vertical="center"/>
    </xf>
    <xf numFmtId="0" fontId="31" fillId="0" borderId="12" xfId="3" applyFont="1" applyFill="1" applyBorder="1" applyAlignment="1" applyProtection="1">
      <alignment horizontal="center" vertical="center"/>
    </xf>
    <xf numFmtId="0" fontId="31" fillId="0" borderId="13" xfId="3" applyFont="1" applyBorder="1" applyAlignment="1" applyProtection="1">
      <alignment horizontal="center" vertical="center"/>
    </xf>
    <xf numFmtId="0" fontId="31" fillId="0" borderId="10" xfId="3" applyFont="1" applyBorder="1" applyAlignment="1" applyProtection="1">
      <alignment horizontal="center" vertical="center"/>
    </xf>
    <xf numFmtId="0" fontId="4" fillId="2" borderId="7" xfId="3" applyFont="1" applyFill="1" applyBorder="1" applyAlignment="1" applyProtection="1">
      <alignment horizontal="center" vertical="center" wrapText="1"/>
    </xf>
    <xf numFmtId="0" fontId="4" fillId="2" borderId="14" xfId="3" applyFont="1" applyFill="1" applyBorder="1" applyAlignment="1" applyProtection="1">
      <alignment horizontal="center" vertical="center"/>
    </xf>
    <xf numFmtId="0" fontId="4" fillId="2" borderId="2" xfId="3" applyFont="1" applyFill="1" applyBorder="1" applyAlignment="1" applyProtection="1">
      <alignment horizontal="center" vertical="center" wrapText="1"/>
    </xf>
    <xf numFmtId="0" fontId="4" fillId="2" borderId="15" xfId="3" applyFont="1" applyFill="1" applyBorder="1" applyAlignment="1" applyProtection="1">
      <alignment horizontal="center" vertical="center" wrapText="1"/>
    </xf>
    <xf numFmtId="0" fontId="4" fillId="2" borderId="1" xfId="3" applyFont="1" applyFill="1" applyBorder="1" applyAlignment="1" applyProtection="1">
      <alignment horizontal="center" vertical="center"/>
    </xf>
    <xf numFmtId="0" fontId="4" fillId="2" borderId="6" xfId="3" applyFont="1" applyFill="1" applyBorder="1" applyAlignment="1" applyProtection="1">
      <alignment horizontal="center" vertical="center"/>
    </xf>
    <xf numFmtId="0" fontId="20" fillId="0" borderId="24" xfId="3" applyFont="1" applyFill="1" applyBorder="1" applyAlignment="1" applyProtection="1">
      <alignment horizontal="center" vertical="center"/>
    </xf>
    <xf numFmtId="0" fontId="20" fillId="0" borderId="25" xfId="3" applyFont="1" applyFill="1" applyBorder="1" applyAlignment="1" applyProtection="1">
      <alignment horizontal="center" vertical="center"/>
    </xf>
    <xf numFmtId="0" fontId="20" fillId="0" borderId="26" xfId="3" applyFont="1" applyFill="1" applyBorder="1" applyAlignment="1" applyProtection="1">
      <alignment horizontal="center" vertical="center"/>
    </xf>
    <xf numFmtId="0" fontId="1" fillId="0" borderId="0" xfId="3" applyBorder="1" applyAlignment="1" applyProtection="1">
      <alignment horizontal="center" vertical="center"/>
    </xf>
    <xf numFmtId="0" fontId="1" fillId="0" borderId="4" xfId="3" applyBorder="1" applyAlignment="1" applyProtection="1">
      <alignment horizontal="center" vertical="center"/>
    </xf>
    <xf numFmtId="0" fontId="16" fillId="0" borderId="17" xfId="3" applyFont="1" applyBorder="1" applyAlignment="1" applyProtection="1">
      <alignment horizontal="right" vertical="center" indent="1"/>
    </xf>
    <xf numFmtId="0" fontId="1" fillId="0" borderId="18" xfId="3" applyBorder="1" applyAlignment="1" applyProtection="1">
      <alignment horizontal="right" vertical="center" indent="1"/>
    </xf>
    <xf numFmtId="0" fontId="1" fillId="0" borderId="19" xfId="3" applyBorder="1" applyAlignment="1" applyProtection="1">
      <alignment horizontal="right" vertical="center" indent="1"/>
    </xf>
    <xf numFmtId="0" fontId="25" fillId="0" borderId="3" xfId="3" applyFont="1" applyFill="1" applyBorder="1" applyAlignment="1" applyProtection="1">
      <alignment horizontal="center" vertical="center"/>
    </xf>
    <xf numFmtId="0" fontId="25" fillId="0" borderId="0" xfId="3" applyFont="1" applyFill="1" applyBorder="1" applyAlignment="1" applyProtection="1">
      <alignment horizontal="center" vertical="center"/>
    </xf>
    <xf numFmtId="0" fontId="25" fillId="0" borderId="4" xfId="3" applyFont="1" applyFill="1" applyBorder="1" applyAlignment="1" applyProtection="1">
      <alignment horizontal="center" vertical="center"/>
    </xf>
    <xf numFmtId="0" fontId="24" fillId="0" borderId="3" xfId="3" applyFont="1" applyFill="1" applyBorder="1" applyAlignment="1" applyProtection="1">
      <alignment horizontal="center" vertical="center"/>
    </xf>
    <xf numFmtId="0" fontId="24" fillId="0" borderId="0" xfId="3" applyFont="1" applyBorder="1" applyAlignment="1"/>
    <xf numFmtId="0" fontId="24" fillId="0" borderId="4" xfId="3" applyFont="1" applyBorder="1" applyAlignment="1"/>
    <xf numFmtId="0" fontId="0" fillId="0" borderId="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right" vertical="center" indent="1"/>
    </xf>
    <xf numFmtId="0" fontId="0" fillId="0" borderId="19" xfId="0" applyBorder="1" applyAlignment="1" applyProtection="1">
      <alignment horizontal="right" vertical="center" indent="1"/>
    </xf>
    <xf numFmtId="0" fontId="24" fillId="0" borderId="0" xfId="0" applyFont="1" applyBorder="1" applyAlignment="1"/>
    <xf numFmtId="0" fontId="24" fillId="0" borderId="4" xfId="0" applyFont="1" applyBorder="1" applyAlignment="1"/>
    <xf numFmtId="0" fontId="31" fillId="0" borderId="12" xfId="0" applyFont="1" applyFill="1" applyBorder="1" applyAlignment="1" applyProtection="1">
      <alignment horizontal="center" vertical="center"/>
    </xf>
    <xf numFmtId="0" fontId="31" fillId="0" borderId="13" xfId="0" applyFont="1" applyBorder="1" applyAlignment="1" applyProtection="1">
      <alignment horizontal="center" vertical="center"/>
    </xf>
    <xf numFmtId="0" fontId="31" fillId="0" borderId="10" xfId="0" applyFont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31" fillId="0" borderId="12" xfId="0" applyFont="1" applyBorder="1" applyAlignment="1"/>
    <xf numFmtId="0" fontId="31" fillId="0" borderId="13" xfId="0" applyFont="1" applyBorder="1" applyAlignment="1"/>
    <xf numFmtId="0" fontId="31" fillId="0" borderId="10" xfId="0" applyFont="1" applyBorder="1" applyAlignment="1"/>
    <xf numFmtId="0" fontId="0" fillId="0" borderId="22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15" fontId="31" fillId="0" borderId="3" xfId="0" applyNumberFormat="1" applyFont="1" applyBorder="1" applyAlignment="1" applyProtection="1">
      <alignment horizontal="center"/>
    </xf>
    <xf numFmtId="0" fontId="31" fillId="0" borderId="0" xfId="0" applyFont="1" applyBorder="1" applyAlignment="1" applyProtection="1">
      <alignment horizontal="center"/>
    </xf>
    <xf numFmtId="0" fontId="31" fillId="0" borderId="4" xfId="0" applyFont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</xf>
    <xf numFmtId="0" fontId="31" fillId="0" borderId="3" xfId="3" applyFont="1" applyFill="1" applyBorder="1" applyAlignment="1" applyProtection="1">
      <alignment horizontal="right" vertical="center"/>
    </xf>
    <xf numFmtId="0" fontId="31" fillId="0" borderId="0" xfId="3" applyFont="1" applyBorder="1" applyAlignment="1" applyProtection="1">
      <alignment horizontal="right" vertical="center"/>
    </xf>
    <xf numFmtId="0" fontId="31" fillId="0" borderId="4" xfId="3" applyFont="1" applyBorder="1" applyAlignment="1" applyProtection="1">
      <alignment horizontal="right" vertical="center"/>
    </xf>
    <xf numFmtId="0" fontId="1" fillId="2" borderId="5" xfId="3" applyFont="1" applyFill="1" applyBorder="1" applyAlignment="1" applyProtection="1">
      <alignment horizontal="center" vertical="center"/>
    </xf>
    <xf numFmtId="0" fontId="1" fillId="2" borderId="1" xfId="3" applyFont="1" applyFill="1" applyBorder="1" applyAlignment="1" applyProtection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/>
    </xf>
    <xf numFmtId="0" fontId="1" fillId="2" borderId="6" xfId="3" applyFont="1" applyFill="1" applyBorder="1" applyAlignment="1" applyProtection="1">
      <alignment horizontal="center" vertical="center" wrapText="1"/>
    </xf>
    <xf numFmtId="0" fontId="1" fillId="0" borderId="18" xfId="3" applyBorder="1" applyAlignment="1">
      <alignment horizontal="right" vertical="center" indent="1"/>
    </xf>
    <xf numFmtId="0" fontId="1" fillId="0" borderId="19" xfId="3" applyBorder="1" applyAlignment="1">
      <alignment horizontal="right" vertical="center" indent="1"/>
    </xf>
    <xf numFmtId="0" fontId="25" fillId="0" borderId="0" xfId="3" applyFont="1" applyBorder="1" applyAlignment="1">
      <alignment vertical="center"/>
    </xf>
    <xf numFmtId="0" fontId="25" fillId="0" borderId="4" xfId="3" applyFont="1" applyBorder="1" applyAlignment="1">
      <alignment vertical="center"/>
    </xf>
    <xf numFmtId="0" fontId="24" fillId="0" borderId="0" xfId="3" applyFont="1" applyBorder="1" applyAlignment="1">
      <alignment vertical="center"/>
    </xf>
    <xf numFmtId="0" fontId="24" fillId="0" borderId="4" xfId="3" applyFont="1" applyBorder="1" applyAlignment="1">
      <alignment vertical="center"/>
    </xf>
    <xf numFmtId="15" fontId="31" fillId="0" borderId="3" xfId="3" applyNumberFormat="1" applyFont="1" applyFill="1" applyBorder="1" applyAlignment="1" applyProtection="1">
      <alignment horizontal="right" vertical="center" indent="1"/>
    </xf>
    <xf numFmtId="0" fontId="31" fillId="0" borderId="0" xfId="3" applyFont="1" applyBorder="1" applyAlignment="1">
      <alignment horizontal="right" vertical="center" indent="1"/>
    </xf>
    <xf numFmtId="0" fontId="31" fillId="0" borderId="4" xfId="3" applyFont="1" applyBorder="1" applyAlignment="1">
      <alignment horizontal="right" vertical="center" indent="1"/>
    </xf>
    <xf numFmtId="0" fontId="1" fillId="0" borderId="0" xfId="3" applyBorder="1" applyAlignment="1">
      <alignment vertical="center"/>
    </xf>
    <xf numFmtId="0" fontId="1" fillId="0" borderId="4" xfId="3" applyBorder="1" applyAlignment="1">
      <alignment vertical="center"/>
    </xf>
    <xf numFmtId="0" fontId="10" fillId="0" borderId="3" xfId="3" applyFont="1" applyFill="1" applyBorder="1" applyAlignment="1" applyProtection="1">
      <alignment horizontal="center" vertical="center"/>
    </xf>
    <xf numFmtId="0" fontId="10" fillId="0" borderId="0" xfId="3" applyFont="1" applyBorder="1" applyAlignment="1">
      <alignment vertical="center"/>
    </xf>
    <xf numFmtId="0" fontId="10" fillId="0" borderId="4" xfId="3" applyFont="1" applyBorder="1" applyAlignment="1">
      <alignment vertical="center"/>
    </xf>
    <xf numFmtId="0" fontId="20" fillId="0" borderId="3" xfId="3" applyFont="1" applyBorder="1" applyAlignment="1" applyProtection="1">
      <alignment horizontal="center"/>
    </xf>
    <xf numFmtId="0" fontId="20" fillId="0" borderId="0" xfId="3" applyFont="1" applyBorder="1" applyAlignment="1" applyProtection="1">
      <alignment horizontal="center"/>
    </xf>
    <xf numFmtId="0" fontId="20" fillId="0" borderId="4" xfId="3" applyFont="1" applyBorder="1" applyAlignment="1" applyProtection="1">
      <alignment horizontal="center"/>
    </xf>
    <xf numFmtId="15" fontId="31" fillId="0" borderId="3" xfId="3" applyNumberFormat="1" applyFont="1" applyBorder="1" applyAlignment="1">
      <alignment horizontal="center"/>
    </xf>
    <xf numFmtId="0" fontId="31" fillId="0" borderId="0" xfId="3" applyFont="1" applyBorder="1" applyAlignment="1">
      <alignment horizontal="center"/>
    </xf>
    <xf numFmtId="0" fontId="31" fillId="0" borderId="4" xfId="3" applyFont="1" applyBorder="1" applyAlignment="1">
      <alignment horizontal="center"/>
    </xf>
    <xf numFmtId="0" fontId="8" fillId="0" borderId="0" xfId="3" applyFont="1" applyBorder="1" applyAlignment="1">
      <alignment horizontal="left"/>
    </xf>
    <xf numFmtId="0" fontId="8" fillId="0" borderId="0" xfId="3" applyFont="1" applyAlignment="1"/>
    <xf numFmtId="0" fontId="31" fillId="0" borderId="12" xfId="3" applyFont="1" applyBorder="1" applyAlignment="1"/>
    <xf numFmtId="0" fontId="31" fillId="0" borderId="13" xfId="3" applyFont="1" applyBorder="1" applyAlignment="1"/>
    <xf numFmtId="0" fontId="31" fillId="0" borderId="10" xfId="3" applyFont="1" applyBorder="1" applyAlignment="1"/>
    <xf numFmtId="0" fontId="25" fillId="0" borderId="0" xfId="3" applyFont="1" applyAlignment="1">
      <alignment vertical="center"/>
    </xf>
    <xf numFmtId="0" fontId="24" fillId="0" borderId="0" xfId="3" applyFont="1" applyAlignment="1">
      <alignment vertical="center"/>
    </xf>
    <xf numFmtId="0" fontId="3" fillId="0" borderId="21" xfId="3" applyFont="1" applyFill="1" applyBorder="1" applyAlignment="1" applyProtection="1">
      <alignment horizontal="center" vertical="center"/>
    </xf>
    <xf numFmtId="0" fontId="1" fillId="0" borderId="22" xfId="3" applyBorder="1" applyAlignment="1" applyProtection="1">
      <alignment vertical="center"/>
    </xf>
    <xf numFmtId="0" fontId="1" fillId="0" borderId="23" xfId="3" applyBorder="1" applyAlignment="1" applyProtection="1">
      <alignment vertical="center"/>
    </xf>
    <xf numFmtId="0" fontId="17" fillId="0" borderId="18" xfId="3" applyFont="1" applyBorder="1" applyAlignment="1" applyProtection="1">
      <alignment horizontal="right" vertical="center" indent="1"/>
    </xf>
    <xf numFmtId="0" fontId="17" fillId="0" borderId="19" xfId="3" applyFont="1" applyBorder="1" applyAlignment="1" applyProtection="1">
      <alignment horizontal="right" vertical="center" indent="1"/>
    </xf>
    <xf numFmtId="0" fontId="10" fillId="2" borderId="5" xfId="3" applyFont="1" applyFill="1" applyBorder="1" applyAlignment="1" applyProtection="1">
      <alignment horizontal="center" vertical="center" wrapText="1"/>
    </xf>
    <xf numFmtId="0" fontId="1" fillId="2" borderId="26" xfId="3" applyFont="1" applyFill="1" applyBorder="1" applyAlignment="1" applyProtection="1">
      <alignment horizontal="center" vertical="center"/>
    </xf>
    <xf numFmtId="0" fontId="1" fillId="2" borderId="23" xfId="3" applyFont="1" applyFill="1" applyBorder="1" applyAlignment="1" applyProtection="1">
      <alignment horizontal="center" vertical="center"/>
    </xf>
    <xf numFmtId="0" fontId="32" fillId="0" borderId="24" xfId="3" applyFont="1" applyFill="1" applyBorder="1" applyAlignment="1" applyProtection="1">
      <alignment horizontal="center" vertical="center"/>
    </xf>
    <xf numFmtId="0" fontId="32" fillId="0" borderId="25" xfId="3" applyFont="1" applyFill="1" applyBorder="1" applyAlignment="1" applyProtection="1">
      <alignment horizontal="center" vertical="center"/>
    </xf>
    <xf numFmtId="0" fontId="32" fillId="0" borderId="26" xfId="3" applyFont="1" applyFill="1" applyBorder="1" applyAlignment="1" applyProtection="1">
      <alignment horizontal="center" vertical="center"/>
    </xf>
    <xf numFmtId="15" fontId="31" fillId="0" borderId="3" xfId="3" applyNumberFormat="1" applyFont="1" applyBorder="1" applyAlignment="1" applyProtection="1">
      <alignment horizontal="center" vertical="center"/>
    </xf>
    <xf numFmtId="0" fontId="31" fillId="0" borderId="0" xfId="3" applyFont="1" applyBorder="1" applyAlignment="1" applyProtection="1">
      <alignment horizontal="center" vertical="center"/>
    </xf>
    <xf numFmtId="0" fontId="31" fillId="0" borderId="4" xfId="3" applyFont="1" applyBorder="1" applyAlignment="1" applyProtection="1">
      <alignment horizontal="center" vertical="center"/>
    </xf>
    <xf numFmtId="0" fontId="1" fillId="0" borderId="11" xfId="3" applyFont="1" applyFill="1" applyBorder="1" applyAlignment="1" applyProtection="1">
      <alignment horizontal="left" vertical="center" wrapText="1"/>
    </xf>
    <xf numFmtId="0" fontId="1" fillId="0" borderId="20" xfId="3" applyFont="1" applyFill="1" applyBorder="1" applyAlignment="1" applyProtection="1">
      <alignment horizontal="left" vertical="center" wrapText="1"/>
    </xf>
    <xf numFmtId="0" fontId="1" fillId="2" borderId="30" xfId="3" applyFont="1" applyFill="1" applyBorder="1" applyAlignment="1" applyProtection="1">
      <alignment horizontal="center" vertical="center" wrapText="1"/>
    </xf>
    <xf numFmtId="0" fontId="1" fillId="2" borderId="27" xfId="3" applyFont="1" applyFill="1" applyBorder="1" applyAlignment="1" applyProtection="1">
      <alignment horizontal="center" vertical="center" wrapText="1"/>
    </xf>
    <xf numFmtId="0" fontId="1" fillId="2" borderId="32" xfId="3" applyFont="1" applyFill="1" applyBorder="1" applyAlignment="1" applyProtection="1">
      <alignment horizontal="center" vertical="center" wrapText="1"/>
    </xf>
    <xf numFmtId="0" fontId="1" fillId="2" borderId="28" xfId="3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31" fillId="0" borderId="13" xfId="0" applyFont="1" applyBorder="1" applyAlignment="1" applyProtection="1">
      <alignment vertical="center"/>
    </xf>
    <xf numFmtId="0" fontId="31" fillId="0" borderId="10" xfId="0" applyFont="1" applyBorder="1" applyAlignment="1" applyProtection="1">
      <alignment vertical="center"/>
    </xf>
    <xf numFmtId="0" fontId="20" fillId="0" borderId="4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left" vertical="center"/>
    </xf>
    <xf numFmtId="0" fontId="1" fillId="0" borderId="20" xfId="0" applyFont="1" applyFill="1" applyBorder="1" applyAlignment="1" applyProtection="1">
      <alignment horizontal="left" vertical="center"/>
    </xf>
    <xf numFmtId="0" fontId="8" fillId="0" borderId="0" xfId="3" applyFont="1" applyAlignment="1">
      <alignment horizontal="left" vertical="center"/>
    </xf>
  </cellXfs>
  <cellStyles count="4">
    <cellStyle name="Hyperlink" xfId="1" builtinId="8"/>
    <cellStyle name="Normal" xfId="0" builtinId="0"/>
    <cellStyle name="Normal 2" xfId="3" xr:uid="{00000000-0005-0000-0000-000002000000}"/>
    <cellStyle name="Percent" xfId="2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1143000</xdr:colOff>
      <xdr:row>6</xdr:row>
      <xdr:rowOff>47625</xdr:rowOff>
    </xdr:from>
    <xdr:to>
      <xdr:col>1</xdr:col>
      <xdr:colOff>1104900</xdr:colOff>
      <xdr:row>17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143000" y="1508125"/>
          <a:ext cx="1147233" cy="3074458"/>
          <a:chOff x="276225" y="1514475"/>
          <a:chExt cx="1143000" cy="3019425"/>
        </a:xfrm>
      </xdr:grpSpPr>
      <xdr:sp macro="" textlink="">
        <xdr:nvSpPr>
          <xdr:cNvPr id="3" name="Flowchart: Magnetic Disk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276225" y="1514475"/>
            <a:ext cx="1143000" cy="3019425"/>
          </a:xfrm>
          <a:prstGeom prst="flowChartMagneticDisk">
            <a:avLst/>
          </a:prstGeom>
          <a:effectLst>
            <a:innerShdw blurRad="114300">
              <a:prstClr val="black"/>
            </a:innerShdw>
            <a:reflection blurRad="6350" stA="52000" endA="300" endPos="35000" dir="5400000" sy="-100000" algn="bl" rotWithShape="0"/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prst="slope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en-US" sz="1800" strike="noStrike" normalizeH="0" baseline="0"/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 rot="16200000">
            <a:off x="-561974" y="2821472"/>
            <a:ext cx="2819400" cy="405432"/>
          </a:xfrm>
          <a:prstGeom prst="rect">
            <a:avLst/>
          </a:prstGeom>
          <a:noFill/>
          <a:ln w="9525" cmpd="sng">
            <a:noFill/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2000" b="1" strike="noStrike" spc="50" baseline="0">
                <a:solidFill>
                  <a:schemeClr val="bg1"/>
                </a:solidFill>
              </a:rPr>
              <a:t>AISSE &amp; AISSCE</a:t>
            </a:r>
          </a:p>
        </xdr:txBody>
      </xdr:sp>
    </xdr:grpSp>
    <xdr:clientData/>
  </xdr:twoCellAnchor>
  <xdr:twoCellAnchor>
    <xdr:from>
      <xdr:col>5</xdr:col>
      <xdr:colOff>85725</xdr:colOff>
      <xdr:row>6</xdr:row>
      <xdr:rowOff>47625</xdr:rowOff>
    </xdr:from>
    <xdr:to>
      <xdr:col>6</xdr:col>
      <xdr:colOff>47625</xdr:colOff>
      <xdr:row>17</xdr:row>
      <xdr:rowOff>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8615892" y="1508125"/>
          <a:ext cx="1147233" cy="3074458"/>
          <a:chOff x="276225" y="1514475"/>
          <a:chExt cx="1143000" cy="3019425"/>
        </a:xfrm>
        <a:effectLst>
          <a:outerShdw blurRad="50800" dist="38100" dir="13500000" algn="br" rotWithShape="0">
            <a:prstClr val="black">
              <a:alpha val="40000"/>
            </a:prstClr>
          </a:outerShdw>
        </a:effectLst>
      </xdr:grpSpPr>
      <xdr:sp macro="" textlink="">
        <xdr:nvSpPr>
          <xdr:cNvPr id="6" name="Flowchart: Magnetic Disk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276225" y="1514475"/>
            <a:ext cx="1143000" cy="3019425"/>
          </a:xfrm>
          <a:prstGeom prst="flowChartMagneticDisk">
            <a:avLst/>
          </a:prstGeom>
          <a:effectLst>
            <a:innerShdw blurRad="114300">
              <a:prstClr val="black"/>
            </a:innerShdw>
            <a:reflection blurRad="6350" stA="52000" endA="300" endPos="35000" dir="5400000" sy="-100000" algn="bl" rotWithShape="0"/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prst="slope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en-US" sz="1800" strike="noStrike" normalizeH="0" baseline="0"/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 rot="5400000">
            <a:off x="-561974" y="2821472"/>
            <a:ext cx="2819400" cy="405432"/>
          </a:xfrm>
          <a:prstGeom prst="rect">
            <a:avLst/>
          </a:prstGeom>
          <a:noFill/>
          <a:ln w="9525" cmpd="sng">
            <a:noFill/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2000" b="1" strike="noStrike" spc="50" baseline="0">
                <a:solidFill>
                  <a:schemeClr val="bg1"/>
                </a:solidFill>
              </a:rPr>
              <a:t>2019 - 2020</a:t>
            </a:r>
          </a:p>
        </xdr:txBody>
      </xdr:sp>
    </xdr:grpSp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206525</xdr:colOff>
      <xdr:row>3</xdr:row>
      <xdr:rowOff>198009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7625" y="47625"/>
          <a:ext cx="1340000" cy="893334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2</xdr:col>
      <xdr:colOff>85986</xdr:colOff>
      <xdr:row>3</xdr:row>
      <xdr:rowOff>43566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314325"/>
          <a:ext cx="71463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161925</xdr:colOff>
      <xdr:row>0</xdr:row>
      <xdr:rowOff>28575</xdr:rowOff>
    </xdr:from>
    <xdr:to>
      <xdr:col>7</xdr:col>
      <xdr:colOff>344325</xdr:colOff>
      <xdr:row>2</xdr:row>
      <xdr:rowOff>1275</xdr:rowOff>
    </xdr:to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6048375" y="285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1</xdr:row>
      <xdr:rowOff>25400</xdr:rowOff>
    </xdr:from>
    <xdr:to>
      <xdr:col>2</xdr:col>
      <xdr:colOff>273311</xdr:colOff>
      <xdr:row>3</xdr:row>
      <xdr:rowOff>2291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1750" y="2730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428625</xdr:colOff>
      <xdr:row>1</xdr:row>
      <xdr:rowOff>66675</xdr:rowOff>
    </xdr:from>
    <xdr:to>
      <xdr:col>19</xdr:col>
      <xdr:colOff>325275</xdr:colOff>
      <xdr:row>3</xdr:row>
      <xdr:rowOff>39375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9324975" y="3143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28575</xdr:colOff>
      <xdr:row>2</xdr:row>
      <xdr:rowOff>19050</xdr:rowOff>
    </xdr:from>
    <xdr:to>
      <xdr:col>1</xdr:col>
      <xdr:colOff>489211</xdr:colOff>
      <xdr:row>4</xdr:row>
      <xdr:rowOff>119766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51435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47625</xdr:colOff>
      <xdr:row>2</xdr:row>
      <xdr:rowOff>38100</xdr:rowOff>
    </xdr:from>
    <xdr:to>
      <xdr:col>1</xdr:col>
      <xdr:colOff>508261</xdr:colOff>
      <xdr:row>4</xdr:row>
      <xdr:rowOff>138816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47625" y="53340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47625</xdr:colOff>
      <xdr:row>2</xdr:row>
      <xdr:rowOff>28575</xdr:rowOff>
    </xdr:from>
    <xdr:to>
      <xdr:col>1</xdr:col>
      <xdr:colOff>508261</xdr:colOff>
      <xdr:row>4</xdr:row>
      <xdr:rowOff>129291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47625" y="523875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38100</xdr:colOff>
      <xdr:row>2</xdr:row>
      <xdr:rowOff>19050</xdr:rowOff>
    </xdr:from>
    <xdr:to>
      <xdr:col>1</xdr:col>
      <xdr:colOff>498736</xdr:colOff>
      <xdr:row>4</xdr:row>
      <xdr:rowOff>119766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8100" y="51435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47625</xdr:colOff>
      <xdr:row>1</xdr:row>
      <xdr:rowOff>19050</xdr:rowOff>
    </xdr:from>
    <xdr:to>
      <xdr:col>1</xdr:col>
      <xdr:colOff>508261</xdr:colOff>
      <xdr:row>2</xdr:row>
      <xdr:rowOff>243591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47625" y="26670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38100</xdr:rowOff>
    </xdr:from>
    <xdr:to>
      <xdr:col>2</xdr:col>
      <xdr:colOff>117736</xdr:colOff>
      <xdr:row>4</xdr:row>
      <xdr:rowOff>138816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5334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419100</xdr:colOff>
      <xdr:row>0</xdr:row>
      <xdr:rowOff>161925</xdr:rowOff>
    </xdr:from>
    <xdr:to>
      <xdr:col>7</xdr:col>
      <xdr:colOff>601500</xdr:colOff>
      <xdr:row>2</xdr:row>
      <xdr:rowOff>134625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/>
      </xdr:nvSpPr>
      <xdr:spPr>
        <a:xfrm>
          <a:off x="6305550" y="1619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28575</xdr:rowOff>
    </xdr:from>
    <xdr:to>
      <xdr:col>2</xdr:col>
      <xdr:colOff>136786</xdr:colOff>
      <xdr:row>4</xdr:row>
      <xdr:rowOff>129291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7150" y="52387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400050</xdr:colOff>
      <xdr:row>0</xdr:row>
      <xdr:rowOff>190500</xdr:rowOff>
    </xdr:from>
    <xdr:to>
      <xdr:col>7</xdr:col>
      <xdr:colOff>582450</xdr:colOff>
      <xdr:row>2</xdr:row>
      <xdr:rowOff>163200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/>
      </xdr:nvSpPr>
      <xdr:spPr>
        <a:xfrm>
          <a:off x="6286500" y="1905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19050</xdr:rowOff>
    </xdr:from>
    <xdr:to>
      <xdr:col>2</xdr:col>
      <xdr:colOff>127261</xdr:colOff>
      <xdr:row>4</xdr:row>
      <xdr:rowOff>119766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7625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400050</xdr:colOff>
      <xdr:row>0</xdr:row>
      <xdr:rowOff>180975</xdr:rowOff>
    </xdr:from>
    <xdr:to>
      <xdr:col>7</xdr:col>
      <xdr:colOff>582450</xdr:colOff>
      <xdr:row>2</xdr:row>
      <xdr:rowOff>153675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>
        <a:xfrm>
          <a:off x="6286500" y="1809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241561</xdr:colOff>
      <xdr:row>2</xdr:row>
      <xdr:rowOff>224541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2476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161925</xdr:colOff>
      <xdr:row>0</xdr:row>
      <xdr:rowOff>152400</xdr:rowOff>
    </xdr:from>
    <xdr:to>
      <xdr:col>19</xdr:col>
      <xdr:colOff>58575</xdr:colOff>
      <xdr:row>2</xdr:row>
      <xdr:rowOff>125100</xdr:rowOff>
    </xdr:to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277350" y="1524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47625</xdr:rowOff>
    </xdr:from>
    <xdr:to>
      <xdr:col>2</xdr:col>
      <xdr:colOff>117736</xdr:colOff>
      <xdr:row>4</xdr:row>
      <xdr:rowOff>148341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54292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390525</xdr:colOff>
      <xdr:row>0</xdr:row>
      <xdr:rowOff>180975</xdr:rowOff>
    </xdr:from>
    <xdr:to>
      <xdr:col>7</xdr:col>
      <xdr:colOff>572925</xdr:colOff>
      <xdr:row>2</xdr:row>
      <xdr:rowOff>153675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/>
      </xdr:nvSpPr>
      <xdr:spPr>
        <a:xfrm>
          <a:off x="6276975" y="1809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28575</xdr:rowOff>
    </xdr:from>
    <xdr:to>
      <xdr:col>1</xdr:col>
      <xdr:colOff>489211</xdr:colOff>
      <xdr:row>3</xdr:row>
      <xdr:rowOff>5466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27622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314325</xdr:colOff>
      <xdr:row>1</xdr:row>
      <xdr:rowOff>19050</xdr:rowOff>
    </xdr:from>
    <xdr:to>
      <xdr:col>20</xdr:col>
      <xdr:colOff>210975</xdr:colOff>
      <xdr:row>2</xdr:row>
      <xdr:rowOff>239400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/>
      </xdr:nvSpPr>
      <xdr:spPr>
        <a:xfrm>
          <a:off x="9772650" y="2667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19050</xdr:rowOff>
    </xdr:from>
    <xdr:to>
      <xdr:col>1</xdr:col>
      <xdr:colOff>508261</xdr:colOff>
      <xdr:row>4</xdr:row>
      <xdr:rowOff>119766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7625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200025</xdr:colOff>
      <xdr:row>0</xdr:row>
      <xdr:rowOff>171450</xdr:rowOff>
    </xdr:from>
    <xdr:to>
      <xdr:col>5</xdr:col>
      <xdr:colOff>382425</xdr:colOff>
      <xdr:row>2</xdr:row>
      <xdr:rowOff>144150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/>
      </xdr:nvSpPr>
      <xdr:spPr>
        <a:xfrm>
          <a:off x="5924550" y="17145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28575</xdr:rowOff>
    </xdr:from>
    <xdr:to>
      <xdr:col>1</xdr:col>
      <xdr:colOff>393961</xdr:colOff>
      <xdr:row>4</xdr:row>
      <xdr:rowOff>129291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7625" y="52387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314325</xdr:colOff>
      <xdr:row>1</xdr:row>
      <xdr:rowOff>19050</xdr:rowOff>
    </xdr:from>
    <xdr:to>
      <xdr:col>5</xdr:col>
      <xdr:colOff>496725</xdr:colOff>
      <xdr:row>2</xdr:row>
      <xdr:rowOff>239400</xdr:rowOff>
    </xdr:to>
    <xdr:sp macro="" textlink="">
      <xdr:nvSpPr>
        <xdr:cNvPr id="6" name="Bevel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SpPr/>
      </xdr:nvSpPr>
      <xdr:spPr>
        <a:xfrm>
          <a:off x="6153150" y="2667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</xdr:row>
      <xdr:rowOff>38100</xdr:rowOff>
    </xdr:from>
    <xdr:to>
      <xdr:col>1</xdr:col>
      <xdr:colOff>355861</xdr:colOff>
      <xdr:row>4</xdr:row>
      <xdr:rowOff>138816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9525" y="5334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314325</xdr:colOff>
      <xdr:row>0</xdr:row>
      <xdr:rowOff>180975</xdr:rowOff>
    </xdr:from>
    <xdr:to>
      <xdr:col>8</xdr:col>
      <xdr:colOff>496725</xdr:colOff>
      <xdr:row>2</xdr:row>
      <xdr:rowOff>153675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SpPr/>
      </xdr:nvSpPr>
      <xdr:spPr>
        <a:xfrm>
          <a:off x="6867525" y="1809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19050</xdr:rowOff>
    </xdr:from>
    <xdr:to>
      <xdr:col>1</xdr:col>
      <xdr:colOff>546361</xdr:colOff>
      <xdr:row>2</xdr:row>
      <xdr:rowOff>243591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2667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371475</xdr:colOff>
      <xdr:row>1</xdr:row>
      <xdr:rowOff>85725</xdr:rowOff>
    </xdr:from>
    <xdr:to>
      <xdr:col>24</xdr:col>
      <xdr:colOff>449100</xdr:colOff>
      <xdr:row>3</xdr:row>
      <xdr:rowOff>58425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/>
      </xdr:nvSpPr>
      <xdr:spPr>
        <a:xfrm>
          <a:off x="9953625" y="3333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19050</xdr:rowOff>
    </xdr:from>
    <xdr:to>
      <xdr:col>1</xdr:col>
      <xdr:colOff>384436</xdr:colOff>
      <xdr:row>4</xdr:row>
      <xdr:rowOff>119766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352425</xdr:colOff>
      <xdr:row>0</xdr:row>
      <xdr:rowOff>219075</xdr:rowOff>
    </xdr:from>
    <xdr:to>
      <xdr:col>6</xdr:col>
      <xdr:colOff>534825</xdr:colOff>
      <xdr:row>2</xdr:row>
      <xdr:rowOff>191775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SpPr/>
      </xdr:nvSpPr>
      <xdr:spPr>
        <a:xfrm>
          <a:off x="7572375" y="2190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</xdr:row>
      <xdr:rowOff>19050</xdr:rowOff>
    </xdr:from>
    <xdr:to>
      <xdr:col>2</xdr:col>
      <xdr:colOff>22486</xdr:colOff>
      <xdr:row>4</xdr:row>
      <xdr:rowOff>119766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9525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409575</xdr:colOff>
      <xdr:row>0</xdr:row>
      <xdr:rowOff>228600</xdr:rowOff>
    </xdr:from>
    <xdr:to>
      <xdr:col>6</xdr:col>
      <xdr:colOff>591975</xdr:colOff>
      <xdr:row>2</xdr:row>
      <xdr:rowOff>201300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SpPr/>
      </xdr:nvSpPr>
      <xdr:spPr>
        <a:xfrm>
          <a:off x="5915025" y="2286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50006</xdr:rowOff>
    </xdr:from>
    <xdr:to>
      <xdr:col>1</xdr:col>
      <xdr:colOff>489211</xdr:colOff>
      <xdr:row>3</xdr:row>
      <xdr:rowOff>26897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297656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238125</xdr:colOff>
      <xdr:row>0</xdr:row>
      <xdr:rowOff>114300</xdr:rowOff>
    </xdr:from>
    <xdr:to>
      <xdr:col>18</xdr:col>
      <xdr:colOff>134775</xdr:colOff>
      <xdr:row>2</xdr:row>
      <xdr:rowOff>87000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9001125" y="1143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460636</xdr:colOff>
      <xdr:row>2</xdr:row>
      <xdr:rowOff>224541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2476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344325</xdr:colOff>
      <xdr:row>1</xdr:row>
      <xdr:rowOff>220350</xdr:rowOff>
    </xdr:to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9906000" y="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1</xdr:col>
      <xdr:colOff>460636</xdr:colOff>
      <xdr:row>3</xdr:row>
      <xdr:rowOff>62616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33337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77625</xdr:colOff>
      <xdr:row>1</xdr:row>
      <xdr:rowOff>220350</xdr:rowOff>
    </xdr:to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219950" y="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19050</xdr:rowOff>
    </xdr:from>
    <xdr:to>
      <xdr:col>1</xdr:col>
      <xdr:colOff>489211</xdr:colOff>
      <xdr:row>4</xdr:row>
      <xdr:rowOff>119766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28575</xdr:colOff>
      <xdr:row>1</xdr:row>
      <xdr:rowOff>85725</xdr:rowOff>
    </xdr:from>
    <xdr:to>
      <xdr:col>7</xdr:col>
      <xdr:colOff>106200</xdr:colOff>
      <xdr:row>3</xdr:row>
      <xdr:rowOff>58425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6877050" y="3333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38100</xdr:rowOff>
    </xdr:from>
    <xdr:to>
      <xdr:col>1</xdr:col>
      <xdr:colOff>393961</xdr:colOff>
      <xdr:row>4</xdr:row>
      <xdr:rowOff>138816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7625" y="5334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219075</xdr:colOff>
      <xdr:row>0</xdr:row>
      <xdr:rowOff>238125</xdr:rowOff>
    </xdr:from>
    <xdr:to>
      <xdr:col>5</xdr:col>
      <xdr:colOff>401475</xdr:colOff>
      <xdr:row>2</xdr:row>
      <xdr:rowOff>210825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6057900" y="2381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38100</xdr:rowOff>
    </xdr:from>
    <xdr:to>
      <xdr:col>1</xdr:col>
      <xdr:colOff>517786</xdr:colOff>
      <xdr:row>4</xdr:row>
      <xdr:rowOff>138816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7150" y="5334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266700</xdr:colOff>
      <xdr:row>0</xdr:row>
      <xdr:rowOff>228600</xdr:rowOff>
    </xdr:from>
    <xdr:to>
      <xdr:col>8</xdr:col>
      <xdr:colOff>68100</xdr:colOff>
      <xdr:row>2</xdr:row>
      <xdr:rowOff>201300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6753225" y="2286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28575</xdr:rowOff>
    </xdr:from>
    <xdr:to>
      <xdr:col>2</xdr:col>
      <xdr:colOff>261</xdr:colOff>
      <xdr:row>4</xdr:row>
      <xdr:rowOff>129291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52387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323850</xdr:colOff>
      <xdr:row>0</xdr:row>
      <xdr:rowOff>133350</xdr:rowOff>
    </xdr:from>
    <xdr:to>
      <xdr:col>6</xdr:col>
      <xdr:colOff>506250</xdr:colOff>
      <xdr:row>2</xdr:row>
      <xdr:rowOff>106050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5848350" y="13335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8:E12" totalsRowShown="0" headerRowDxfId="8" dataDxfId="6" headerRowBorderDxfId="7" tableBorderDxfId="5" totalsRowBorderDxfId="4">
  <tableColumns count="4">
    <tableColumn id="1" xr3:uid="{00000000-0010-0000-0000-000001000000}" name="Sl. No." dataDxfId="3" dataCellStyle="Normal 2"/>
    <tableColumn id="2" xr3:uid="{00000000-0010-0000-0000-000002000000}" name="Name of the KV" dataDxfId="2" dataCellStyle="Normal 2"/>
    <tableColumn id="3" xr3:uid="{00000000-0010-0000-0000-000003000000}" name="Student Name" dataDxfId="1" dataCellStyle="Normal 2"/>
    <tableColumn id="4" xr3:uid="{00000000-0010-0000-0000-000004000000}" name="Grade" dataDxfId="0" dataCellStyle="Normal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showGridLines="0" zoomScale="90" zoomScaleNormal="90" workbookViewId="0">
      <pane xSplit="7" ySplit="18" topLeftCell="H20" activePane="bottomRight" state="frozen"/>
      <selection pane="topRight" activeCell="H1" sqref="H1"/>
      <selection pane="bottomLeft" activeCell="A24" sqref="A24"/>
      <selection pane="bottomRight" activeCell="A18" sqref="A18:G18"/>
    </sheetView>
  </sheetViews>
  <sheetFormatPr defaultRowHeight="12.75" x14ac:dyDescent="0.2"/>
  <cols>
    <col min="1" max="2" width="17.7109375" style="104" customWidth="1"/>
    <col min="3" max="5" width="30.7109375" style="104" customWidth="1"/>
    <col min="6" max="7" width="17.7109375" style="104" customWidth="1"/>
    <col min="8" max="8" width="7.28515625" style="104" bestFit="1" customWidth="1"/>
    <col min="9" max="9" width="10.140625" style="104" bestFit="1" customWidth="1"/>
    <col min="10" max="10" width="8.85546875" style="104" bestFit="1" customWidth="1"/>
    <col min="11" max="11" width="7.28515625" style="104" bestFit="1" customWidth="1"/>
    <col min="12" max="12" width="7.7109375" style="104" bestFit="1" customWidth="1"/>
    <col min="13" max="13" width="8.140625" style="104" bestFit="1" customWidth="1"/>
    <col min="14" max="16384" width="9.140625" style="104"/>
  </cols>
  <sheetData>
    <row r="1" spans="1:14" ht="20.100000000000001" customHeight="1" x14ac:dyDescent="0.2">
      <c r="A1" s="311">
        <v>44028</v>
      </c>
      <c r="B1" s="312"/>
      <c r="C1" s="312"/>
      <c r="D1" s="312"/>
      <c r="E1" s="312"/>
      <c r="F1" s="312"/>
      <c r="G1" s="313"/>
    </row>
    <row r="2" spans="1:14" ht="20.100000000000001" customHeight="1" x14ac:dyDescent="0.2">
      <c r="A2" s="314" t="s">
        <v>147</v>
      </c>
      <c r="B2" s="315"/>
      <c r="C2" s="315"/>
      <c r="D2" s="315"/>
      <c r="E2" s="315"/>
      <c r="F2" s="315"/>
      <c r="G2" s="316"/>
    </row>
    <row r="3" spans="1:14" ht="20.100000000000001" customHeight="1" x14ac:dyDescent="0.2">
      <c r="A3" s="317" t="s">
        <v>148</v>
      </c>
      <c r="B3" s="318"/>
      <c r="C3" s="318"/>
      <c r="D3" s="318"/>
      <c r="E3" s="318"/>
      <c r="F3" s="318"/>
      <c r="G3" s="319"/>
      <c r="I3" s="117"/>
    </row>
    <row r="4" spans="1:14" ht="20.100000000000001" customHeight="1" x14ac:dyDescent="0.2">
      <c r="A4" s="320"/>
      <c r="B4" s="299"/>
      <c r="C4" s="299"/>
      <c r="D4" s="299"/>
      <c r="E4" s="299"/>
      <c r="F4" s="299"/>
      <c r="G4" s="300"/>
      <c r="I4" s="117"/>
    </row>
    <row r="5" spans="1:14" ht="20.100000000000001" customHeight="1" x14ac:dyDescent="0.2">
      <c r="A5" s="321" t="s">
        <v>149</v>
      </c>
      <c r="B5" s="322"/>
      <c r="C5" s="322"/>
      <c r="D5" s="322"/>
      <c r="E5" s="322"/>
      <c r="F5" s="322"/>
      <c r="G5" s="323"/>
      <c r="H5" s="247"/>
      <c r="I5" s="247"/>
      <c r="J5" s="247"/>
      <c r="K5" s="247"/>
      <c r="L5" s="247"/>
      <c r="M5" s="247"/>
      <c r="N5" s="247"/>
    </row>
    <row r="6" spans="1:14" ht="20.100000000000001" customHeight="1" x14ac:dyDescent="0.2">
      <c r="A6" s="308"/>
      <c r="B6" s="309"/>
      <c r="C6" s="309"/>
      <c r="D6" s="309"/>
      <c r="E6" s="309"/>
      <c r="F6" s="309"/>
      <c r="G6" s="310"/>
      <c r="H6" s="247"/>
      <c r="I6" s="247"/>
      <c r="J6" s="247"/>
      <c r="K6" s="247"/>
      <c r="L6" s="247"/>
      <c r="M6" s="247"/>
      <c r="N6" s="247"/>
    </row>
    <row r="7" spans="1:14" ht="5.0999999999999996" customHeight="1" thickBot="1" x14ac:dyDescent="0.25">
      <c r="A7" s="298"/>
      <c r="B7" s="299"/>
      <c r="C7" s="299"/>
      <c r="D7" s="299"/>
      <c r="E7" s="299"/>
      <c r="F7" s="299"/>
      <c r="G7" s="300"/>
      <c r="H7" s="247"/>
      <c r="I7" s="247"/>
      <c r="J7" s="247"/>
      <c r="K7" s="247"/>
      <c r="L7" s="247"/>
      <c r="M7" s="247"/>
      <c r="N7" s="247"/>
    </row>
    <row r="8" spans="1:14" ht="24" customHeight="1" x14ac:dyDescent="0.2">
      <c r="A8" s="248"/>
      <c r="B8" s="301" t="s">
        <v>30</v>
      </c>
      <c r="C8" s="249" t="s">
        <v>1</v>
      </c>
      <c r="D8" s="302" t="s">
        <v>128</v>
      </c>
      <c r="E8" s="303"/>
      <c r="F8" s="304" t="s">
        <v>146</v>
      </c>
      <c r="G8" s="250"/>
      <c r="H8" s="247"/>
      <c r="I8" s="247"/>
      <c r="J8" s="247"/>
      <c r="K8" s="247"/>
      <c r="L8" s="247"/>
      <c r="M8" s="247"/>
      <c r="N8" s="247"/>
    </row>
    <row r="9" spans="1:14" s="110" customFormat="1" ht="24" customHeight="1" x14ac:dyDescent="0.2">
      <c r="A9" s="251"/>
      <c r="B9" s="301"/>
      <c r="C9" s="252" t="s">
        <v>62</v>
      </c>
      <c r="D9" s="253" t="s">
        <v>78</v>
      </c>
      <c r="E9" s="254" t="s">
        <v>129</v>
      </c>
      <c r="F9" s="304"/>
      <c r="G9" s="246"/>
      <c r="H9" s="245"/>
      <c r="I9" s="245"/>
      <c r="J9" s="245"/>
      <c r="K9" s="245"/>
      <c r="L9" s="245"/>
      <c r="M9" s="245"/>
      <c r="N9" s="245"/>
    </row>
    <row r="10" spans="1:14" s="110" customFormat="1" ht="24" customHeight="1" x14ac:dyDescent="0.2">
      <c r="A10" s="251"/>
      <c r="B10" s="301"/>
      <c r="C10" s="252" t="s">
        <v>64</v>
      </c>
      <c r="D10" s="253" t="s">
        <v>100</v>
      </c>
      <c r="E10" s="254" t="s">
        <v>108</v>
      </c>
      <c r="F10" s="304"/>
      <c r="G10" s="246"/>
      <c r="H10" s="245"/>
      <c r="I10" s="245"/>
      <c r="J10" s="245"/>
      <c r="K10" s="245"/>
      <c r="L10" s="245"/>
      <c r="M10" s="245"/>
      <c r="N10" s="245"/>
    </row>
    <row r="11" spans="1:14" s="110" customFormat="1" ht="24" customHeight="1" x14ac:dyDescent="0.2">
      <c r="A11" s="251"/>
      <c r="B11" s="301"/>
      <c r="C11" s="252" t="s">
        <v>65</v>
      </c>
      <c r="D11" s="253" t="s">
        <v>101</v>
      </c>
      <c r="E11" s="254" t="s">
        <v>109</v>
      </c>
      <c r="F11" s="304"/>
      <c r="G11" s="255"/>
      <c r="H11" s="256"/>
      <c r="I11" s="256"/>
      <c r="J11" s="256"/>
      <c r="K11" s="256"/>
      <c r="L11" s="256"/>
      <c r="M11" s="256"/>
      <c r="N11" s="245"/>
    </row>
    <row r="12" spans="1:14" s="110" customFormat="1" ht="24" customHeight="1" x14ac:dyDescent="0.2">
      <c r="A12" s="251"/>
      <c r="B12" s="301"/>
      <c r="C12" s="252" t="s">
        <v>66</v>
      </c>
      <c r="D12" s="253" t="s">
        <v>102</v>
      </c>
      <c r="E12" s="254" t="s">
        <v>110</v>
      </c>
      <c r="F12" s="304"/>
      <c r="G12" s="255"/>
      <c r="H12" s="245"/>
      <c r="I12" s="245"/>
      <c r="J12" s="245"/>
      <c r="K12" s="245"/>
      <c r="L12" s="245"/>
      <c r="M12" s="245"/>
      <c r="N12" s="245"/>
    </row>
    <row r="13" spans="1:14" s="110" customFormat="1" ht="24" customHeight="1" x14ac:dyDescent="0.2">
      <c r="A13" s="251"/>
      <c r="B13" s="301"/>
      <c r="C13" s="252" t="s">
        <v>67</v>
      </c>
      <c r="D13" s="253" t="s">
        <v>103</v>
      </c>
      <c r="E13" s="254" t="s">
        <v>111</v>
      </c>
      <c r="F13" s="304"/>
      <c r="G13" s="255"/>
      <c r="H13" s="245"/>
      <c r="I13" s="245"/>
      <c r="J13" s="245"/>
      <c r="K13" s="245"/>
      <c r="L13" s="245"/>
      <c r="M13" s="245"/>
      <c r="N13" s="245"/>
    </row>
    <row r="14" spans="1:14" s="110" customFormat="1" ht="24" customHeight="1" x14ac:dyDescent="0.2">
      <c r="A14" s="251"/>
      <c r="B14" s="301"/>
      <c r="C14" s="252" t="s">
        <v>68</v>
      </c>
      <c r="D14" s="253" t="s">
        <v>104</v>
      </c>
      <c r="E14" s="254" t="s">
        <v>112</v>
      </c>
      <c r="F14" s="304"/>
      <c r="G14" s="255"/>
      <c r="H14" s="245"/>
      <c r="I14" s="245"/>
      <c r="J14" s="245"/>
      <c r="K14" s="245"/>
      <c r="L14" s="245"/>
      <c r="M14" s="245"/>
      <c r="N14" s="245"/>
    </row>
    <row r="15" spans="1:14" s="110" customFormat="1" ht="24" customHeight="1" x14ac:dyDescent="0.2">
      <c r="A15" s="251"/>
      <c r="B15" s="301"/>
      <c r="C15" s="252" t="s">
        <v>69</v>
      </c>
      <c r="D15" s="253" t="s">
        <v>105</v>
      </c>
      <c r="E15" s="254" t="s">
        <v>113</v>
      </c>
      <c r="F15" s="304"/>
      <c r="G15" s="255"/>
      <c r="H15" s="245"/>
      <c r="I15" s="245"/>
      <c r="J15" s="245"/>
      <c r="K15" s="245"/>
      <c r="L15" s="245"/>
      <c r="M15" s="245"/>
      <c r="N15" s="245"/>
    </row>
    <row r="16" spans="1:14" s="110" customFormat="1" ht="24" customHeight="1" x14ac:dyDescent="0.2">
      <c r="A16" s="251"/>
      <c r="B16" s="301"/>
      <c r="C16" s="252" t="s">
        <v>74</v>
      </c>
      <c r="D16" s="253" t="s">
        <v>106</v>
      </c>
      <c r="E16" s="254" t="s">
        <v>114</v>
      </c>
      <c r="F16" s="304"/>
      <c r="G16" s="246"/>
      <c r="H16" s="245"/>
      <c r="I16" s="245"/>
      <c r="J16" s="245"/>
      <c r="K16" s="245"/>
      <c r="L16" s="245"/>
      <c r="M16" s="245"/>
      <c r="N16" s="245"/>
    </row>
    <row r="17" spans="1:14" s="110" customFormat="1" ht="24" customHeight="1" thickBot="1" x14ac:dyDescent="0.25">
      <c r="A17" s="251"/>
      <c r="B17" s="301"/>
      <c r="C17" s="257" t="s">
        <v>141</v>
      </c>
      <c r="D17" s="258" t="s">
        <v>107</v>
      </c>
      <c r="E17" s="259"/>
      <c r="F17" s="304"/>
      <c r="G17" s="246"/>
      <c r="H17" s="245"/>
      <c r="I17" s="245"/>
      <c r="J17" s="245"/>
      <c r="K17" s="245"/>
      <c r="L17" s="245"/>
      <c r="M17" s="245"/>
      <c r="N17" s="245"/>
    </row>
    <row r="18" spans="1:14" ht="20.100000000000001" customHeight="1" thickBot="1" x14ac:dyDescent="0.25">
      <c r="A18" s="305" t="s">
        <v>150</v>
      </c>
      <c r="B18" s="306"/>
      <c r="C18" s="306"/>
      <c r="D18" s="306"/>
      <c r="E18" s="306"/>
      <c r="F18" s="306"/>
      <c r="G18" s="307"/>
    </row>
    <row r="19" spans="1:14" ht="20.100000000000001" customHeight="1" x14ac:dyDescent="0.2"/>
    <row r="20" spans="1:14" ht="20.100000000000001" customHeight="1" x14ac:dyDescent="0.2"/>
    <row r="21" spans="1:14" ht="20.100000000000001" customHeight="1" x14ac:dyDescent="0.2"/>
  </sheetData>
  <sheetProtection algorithmName="SHA-512" hashValue="oSANatCTEPZ7KVT99b8w9FNRNNn9EQnMVqBaaGD46QyRNCDtS9wqnBMSYoCmSsPY5F/mokjf53RyqefI9FCLzA==" saltValue="nINFGky+qopR0KRKgV0rrw==" spinCount="100000" sheet="1" objects="1" scenarios="1"/>
  <mergeCells count="11">
    <mergeCell ref="A6:G6"/>
    <mergeCell ref="A1:G1"/>
    <mergeCell ref="A2:G2"/>
    <mergeCell ref="A3:G3"/>
    <mergeCell ref="A4:G4"/>
    <mergeCell ref="A5:G5"/>
    <mergeCell ref="A7:G7"/>
    <mergeCell ref="B8:B17"/>
    <mergeCell ref="D8:E8"/>
    <mergeCell ref="F8:F17"/>
    <mergeCell ref="A18:G18"/>
  </mergeCells>
  <hyperlinks>
    <hyperlink ref="C9" location="'10(a)'!A1" display="PROFORMA 10(a)" xr:uid="{00000000-0004-0000-0000-000000000000}"/>
    <hyperlink ref="C10" location="'10(b)'!A1" display="PROFORMA 10(b)" xr:uid="{00000000-0004-0000-0000-000001000000}"/>
    <hyperlink ref="D9" location="'12(a)'!A1" display="PROFORMA 12(a)" xr:uid="{00000000-0004-0000-0000-000002000000}"/>
    <hyperlink ref="D10" location="'12(b)'!A1" display="PROFORMA 12(b)" xr:uid="{00000000-0004-0000-0000-000003000000}"/>
    <hyperlink ref="D11" location="'12(c)'!A1" display="PROFORMA 12(c)" xr:uid="{00000000-0004-0000-0000-000004000000}"/>
    <hyperlink ref="D12" location="'12(d)'!A1" display="PROFORMA 12(d)" xr:uid="{00000000-0004-0000-0000-000005000000}"/>
    <hyperlink ref="D13" location="'12(e)'!A1" display="PROFORMA 12(e)" xr:uid="{00000000-0004-0000-0000-000006000000}"/>
    <hyperlink ref="C13" location="'10(e)'!A1" display="PROFORMA 10(e)" xr:uid="{00000000-0004-0000-0000-000007000000}"/>
    <hyperlink ref="C12" location="'10(d)'!A1" display="PROFORMA 10(d)" xr:uid="{00000000-0004-0000-0000-000008000000}"/>
    <hyperlink ref="C11" location="'10(c)'!A1" display="PROFORMA 10(c)" xr:uid="{00000000-0004-0000-0000-000009000000}"/>
    <hyperlink ref="C14" location="'10(f)'!A1" display="PROFORMA 10(f)" xr:uid="{00000000-0004-0000-0000-00000A000000}"/>
    <hyperlink ref="D14" location="'12(f)'!A1" display="PROFORMA 12(f)" xr:uid="{00000000-0004-0000-0000-00000B000000}"/>
    <hyperlink ref="D15" location="'12(g)'!A1" display="PROFORMA 12(g)" xr:uid="{00000000-0004-0000-0000-00000C000000}"/>
    <hyperlink ref="D16" location="'12(h)'!A1" display="PROFORMA 12(h)" xr:uid="{00000000-0004-0000-0000-00000D000000}"/>
    <hyperlink ref="D17" location="'12(i)'!A1" display="PROFORMA 12(i)" xr:uid="{00000000-0004-0000-0000-00000E000000}"/>
    <hyperlink ref="E9" location="'12(i)-F'!A1" display="PROFORMA 12(i)-F" xr:uid="{00000000-0004-0000-0000-00000F000000}"/>
    <hyperlink ref="E10" location="'12(j)'!A1" display="PROFORMA 12(j)" xr:uid="{00000000-0004-0000-0000-000010000000}"/>
    <hyperlink ref="E11" location="'12(k)'!A1" display="PROFORMA 12(k)" xr:uid="{00000000-0004-0000-0000-000011000000}"/>
    <hyperlink ref="E12" location="'12(l)'!A1" display="PROFORMA 12(l)" xr:uid="{00000000-0004-0000-0000-000012000000}"/>
    <hyperlink ref="E13" location="'12(m)'!A1" display="PROFORMA 12(m)" xr:uid="{00000000-0004-0000-0000-000013000000}"/>
    <hyperlink ref="E15" location="'12(o)'!A1" display="PROFORMA 12(o)" xr:uid="{00000000-0004-0000-0000-000014000000}"/>
    <hyperlink ref="E16" location="'12(p)'!A1" display="PROFORMA 12(p)" xr:uid="{00000000-0004-0000-0000-000015000000}"/>
    <hyperlink ref="C16" location="'10(h)'!A1" display="PROFORMA 10(h)" xr:uid="{00000000-0004-0000-0000-000016000000}"/>
    <hyperlink ref="C15" location="'10(g)'!A1" display="PROFORMA 10(g)" xr:uid="{00000000-0004-0000-0000-000017000000}"/>
    <hyperlink ref="C17" location="'10(i)'!A1" display="PROFORMA 10(i)" xr:uid="{00000000-0004-0000-0000-000018000000}"/>
  </hyperlinks>
  <pageMargins left="0.7" right="0.7" top="0.75" bottom="0.75" header="0.3" footer="0.3"/>
  <pageSetup scale="5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39"/>
  <sheetViews>
    <sheetView showGridLines="0" zoomScaleNormal="100" workbookViewId="0">
      <pane xSplit="6" ySplit="8" topLeftCell="G9" activePane="bottomRight" state="frozen"/>
      <selection activeCell="A8" sqref="A8:A9"/>
      <selection pane="topRight" activeCell="A8" sqref="A8:A9"/>
      <selection pane="bottomLeft" activeCell="A8" sqref="A8:A9"/>
      <selection pane="bottomRight" activeCell="A8" sqref="A8:XFD8"/>
    </sheetView>
  </sheetViews>
  <sheetFormatPr defaultRowHeight="12.75" x14ac:dyDescent="0.2"/>
  <cols>
    <col min="1" max="1" width="1.7109375" style="104" customWidth="1"/>
    <col min="2" max="2" width="7.7109375" style="104" customWidth="1"/>
    <col min="3" max="3" width="20.7109375" style="104" customWidth="1"/>
    <col min="4" max="4" width="35.7109375" style="104" customWidth="1"/>
    <col min="5" max="5" width="11.7109375" style="104" bestFit="1" customWidth="1"/>
    <col min="6" max="6" width="10.7109375" style="104" customWidth="1"/>
    <col min="7" max="7" width="9.140625" style="104"/>
    <col min="8" max="8" width="22.7109375" style="104" customWidth="1"/>
    <col min="9" max="16384" width="9.140625" style="104"/>
  </cols>
  <sheetData>
    <row r="1" spans="1:17" ht="20.100000000000001" customHeight="1" x14ac:dyDescent="0.2">
      <c r="A1" s="440" t="s">
        <v>140</v>
      </c>
      <c r="B1" s="482"/>
      <c r="C1" s="482"/>
      <c r="D1" s="482"/>
      <c r="E1" s="482"/>
      <c r="F1" s="483"/>
      <c r="G1" s="125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20.100000000000001" customHeight="1" x14ac:dyDescent="0.2">
      <c r="A2" s="443" t="s">
        <v>147</v>
      </c>
      <c r="B2" s="507"/>
      <c r="C2" s="507"/>
      <c r="D2" s="507"/>
      <c r="E2" s="507"/>
      <c r="F2" s="485"/>
      <c r="G2" s="126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20.100000000000001" customHeight="1" x14ac:dyDescent="0.2">
      <c r="A3" s="446" t="s">
        <v>148</v>
      </c>
      <c r="B3" s="508"/>
      <c r="C3" s="508"/>
      <c r="D3" s="508"/>
      <c r="E3" s="508"/>
      <c r="F3" s="487"/>
      <c r="G3" s="127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9.9499999999999993" customHeight="1" x14ac:dyDescent="0.2">
      <c r="A4" s="320"/>
      <c r="B4" s="491"/>
      <c r="C4" s="491"/>
      <c r="D4" s="491"/>
      <c r="E4" s="491"/>
      <c r="F4" s="492"/>
      <c r="G4" s="128"/>
      <c r="H4" s="286"/>
      <c r="I4" s="286"/>
      <c r="J4" s="286"/>
      <c r="K4" s="286"/>
      <c r="L4" s="286"/>
      <c r="M4" s="286"/>
      <c r="N4" s="286"/>
      <c r="O4" s="103"/>
      <c r="P4" s="103"/>
      <c r="Q4" s="103"/>
    </row>
    <row r="5" spans="1:17" ht="20.100000000000001" customHeight="1" x14ac:dyDescent="0.2">
      <c r="A5" s="321" t="s">
        <v>149</v>
      </c>
      <c r="B5" s="491"/>
      <c r="C5" s="491"/>
      <c r="D5" s="491"/>
      <c r="E5" s="491"/>
      <c r="F5" s="492"/>
      <c r="G5" s="129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20.100000000000001" customHeight="1" x14ac:dyDescent="0.2">
      <c r="A6" s="308" t="s">
        <v>139</v>
      </c>
      <c r="B6" s="318"/>
      <c r="C6" s="318"/>
      <c r="D6" s="318"/>
      <c r="E6" s="318"/>
      <c r="F6" s="319"/>
      <c r="G6" s="130"/>
      <c r="H6" s="110"/>
      <c r="I6" s="110"/>
      <c r="J6" s="110"/>
      <c r="K6" s="110"/>
      <c r="L6" s="110"/>
      <c r="M6" s="110"/>
      <c r="N6" s="103"/>
      <c r="O6" s="103"/>
      <c r="P6" s="103"/>
      <c r="Q6" s="103"/>
    </row>
    <row r="7" spans="1:17" ht="9.9499999999999993" customHeight="1" x14ac:dyDescent="0.2">
      <c r="A7" s="493"/>
      <c r="B7" s="494"/>
      <c r="C7" s="494"/>
      <c r="D7" s="494"/>
      <c r="E7" s="494"/>
      <c r="F7" s="495"/>
      <c r="G7" s="128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7" s="112" customFormat="1" ht="30" customHeight="1" x14ac:dyDescent="0.2">
      <c r="A8" s="131"/>
      <c r="B8" s="284" t="s">
        <v>16</v>
      </c>
      <c r="C8" s="284" t="s">
        <v>0</v>
      </c>
      <c r="D8" s="284" t="s">
        <v>17</v>
      </c>
      <c r="E8" s="283" t="s">
        <v>18</v>
      </c>
      <c r="F8" s="285" t="s">
        <v>19</v>
      </c>
      <c r="G8" s="135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1:17" s="112" customFormat="1" ht="15" customHeight="1" x14ac:dyDescent="0.2">
      <c r="A9" s="137"/>
      <c r="B9" s="138">
        <v>2</v>
      </c>
      <c r="C9" s="184" t="s">
        <v>154</v>
      </c>
      <c r="D9" s="139" t="s">
        <v>166</v>
      </c>
      <c r="E9" s="138">
        <v>482</v>
      </c>
      <c r="F9" s="140">
        <v>96.4</v>
      </c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s="112" customFormat="1" ht="15" customHeight="1" x14ac:dyDescent="0.2">
      <c r="A10" s="137"/>
      <c r="B10" s="138">
        <v>3</v>
      </c>
      <c r="C10" s="184" t="s">
        <v>154</v>
      </c>
      <c r="D10" s="139" t="s">
        <v>167</v>
      </c>
      <c r="E10" s="138">
        <v>477</v>
      </c>
      <c r="F10" s="140">
        <v>95.4</v>
      </c>
      <c r="G10" s="135"/>
      <c r="H10" s="136"/>
      <c r="I10" s="136"/>
      <c r="J10" s="136"/>
      <c r="K10" s="136"/>
      <c r="L10" s="136"/>
      <c r="M10" s="136"/>
      <c r="N10" s="136"/>
      <c r="O10" s="136"/>
      <c r="P10" s="136"/>
      <c r="Q10" s="136"/>
    </row>
    <row r="11" spans="1:17" s="112" customFormat="1" ht="15" customHeight="1" x14ac:dyDescent="0.2">
      <c r="A11" s="137"/>
      <c r="B11" s="138">
        <v>4</v>
      </c>
      <c r="C11" s="184" t="s">
        <v>154</v>
      </c>
      <c r="D11" s="139" t="s">
        <v>168</v>
      </c>
      <c r="E11" s="138">
        <v>475</v>
      </c>
      <c r="F11" s="140">
        <v>95</v>
      </c>
      <c r="G11" s="135"/>
      <c r="H11" s="136"/>
      <c r="I11" s="136"/>
      <c r="J11" s="136"/>
      <c r="K11" s="136"/>
      <c r="L11" s="136"/>
      <c r="M11" s="136"/>
      <c r="N11" s="136"/>
      <c r="O11" s="136"/>
      <c r="P11" s="136"/>
      <c r="Q11" s="136"/>
    </row>
    <row r="12" spans="1:17" s="112" customFormat="1" ht="15" customHeight="1" x14ac:dyDescent="0.2">
      <c r="A12" s="137"/>
      <c r="B12" s="138">
        <v>5</v>
      </c>
      <c r="C12" s="184" t="s">
        <v>154</v>
      </c>
      <c r="D12" s="139" t="s">
        <v>165</v>
      </c>
      <c r="E12" s="138">
        <v>473</v>
      </c>
      <c r="F12" s="140">
        <v>94.6</v>
      </c>
      <c r="G12" s="135"/>
      <c r="H12" s="136"/>
      <c r="I12" s="136"/>
      <c r="J12" s="136"/>
      <c r="K12" s="136"/>
      <c r="L12" s="136"/>
      <c r="M12" s="136"/>
      <c r="N12" s="136"/>
      <c r="O12" s="136"/>
      <c r="P12" s="136"/>
      <c r="Q12" s="136"/>
    </row>
    <row r="13" spans="1:17" s="112" customFormat="1" ht="15" customHeight="1" x14ac:dyDescent="0.2">
      <c r="A13" s="137"/>
      <c r="B13" s="138">
        <v>5</v>
      </c>
      <c r="C13" s="184" t="s">
        <v>154</v>
      </c>
      <c r="D13" s="139" t="s">
        <v>169</v>
      </c>
      <c r="E13" s="138">
        <v>473</v>
      </c>
      <c r="F13" s="140">
        <v>94.6</v>
      </c>
      <c r="G13" s="135"/>
      <c r="H13" s="136"/>
      <c r="I13" s="136"/>
      <c r="J13" s="136"/>
      <c r="K13" s="136"/>
      <c r="L13" s="136"/>
      <c r="M13" s="136"/>
      <c r="N13" s="136"/>
      <c r="O13" s="136"/>
      <c r="P13" s="136"/>
      <c r="Q13" s="136"/>
    </row>
    <row r="14" spans="1:17" s="112" customFormat="1" ht="15" customHeight="1" x14ac:dyDescent="0.2">
      <c r="A14" s="137"/>
      <c r="B14" s="138">
        <v>6</v>
      </c>
      <c r="C14" s="184" t="s">
        <v>154</v>
      </c>
      <c r="D14" s="139" t="s">
        <v>164</v>
      </c>
      <c r="E14" s="138">
        <v>472</v>
      </c>
      <c r="F14" s="140">
        <v>94.4</v>
      </c>
      <c r="G14" s="135"/>
      <c r="H14" s="136"/>
      <c r="I14" s="136"/>
      <c r="J14" s="136"/>
      <c r="K14" s="136"/>
      <c r="L14" s="136"/>
      <c r="M14" s="136"/>
      <c r="N14" s="136"/>
      <c r="O14" s="136"/>
      <c r="P14" s="136"/>
      <c r="Q14" s="136"/>
    </row>
    <row r="15" spans="1:17" s="112" customFormat="1" ht="15" customHeight="1" x14ac:dyDescent="0.2">
      <c r="A15" s="137"/>
      <c r="B15" s="138">
        <v>7</v>
      </c>
      <c r="C15" s="184" t="s">
        <v>154</v>
      </c>
      <c r="D15" s="139" t="s">
        <v>170</v>
      </c>
      <c r="E15" s="138">
        <v>466</v>
      </c>
      <c r="F15" s="140">
        <v>93.2</v>
      </c>
      <c r="G15" s="135"/>
      <c r="H15" s="136"/>
      <c r="I15" s="136"/>
      <c r="J15" s="136"/>
      <c r="K15" s="136"/>
      <c r="L15" s="136"/>
      <c r="M15" s="136"/>
      <c r="N15" s="136"/>
      <c r="O15" s="136"/>
      <c r="P15" s="136"/>
      <c r="Q15" s="136"/>
    </row>
    <row r="16" spans="1:17" s="112" customFormat="1" ht="15" customHeight="1" x14ac:dyDescent="0.2">
      <c r="A16" s="137"/>
      <c r="B16" s="138">
        <v>8</v>
      </c>
      <c r="C16" s="184" t="s">
        <v>154</v>
      </c>
      <c r="D16" s="139" t="s">
        <v>171</v>
      </c>
      <c r="E16" s="138">
        <v>465</v>
      </c>
      <c r="F16" s="140">
        <v>93</v>
      </c>
      <c r="G16" s="135"/>
      <c r="H16" s="136"/>
      <c r="I16" s="136"/>
      <c r="J16" s="136"/>
      <c r="K16" s="136"/>
      <c r="L16" s="136"/>
      <c r="M16" s="136"/>
      <c r="N16" s="136"/>
      <c r="O16" s="136"/>
      <c r="P16" s="136"/>
      <c r="Q16" s="136"/>
    </row>
    <row r="17" spans="1:17" s="112" customFormat="1" ht="15" customHeight="1" x14ac:dyDescent="0.2">
      <c r="A17" s="137"/>
      <c r="B17" s="138">
        <v>9</v>
      </c>
      <c r="C17" s="184" t="s">
        <v>154</v>
      </c>
      <c r="D17" s="139" t="s">
        <v>172</v>
      </c>
      <c r="E17" s="138">
        <v>460</v>
      </c>
      <c r="F17" s="140">
        <v>92</v>
      </c>
      <c r="G17" s="135"/>
      <c r="H17" s="136"/>
      <c r="I17" s="136"/>
      <c r="J17" s="136"/>
      <c r="K17" s="136"/>
      <c r="L17" s="136"/>
      <c r="M17" s="136"/>
      <c r="N17" s="136"/>
      <c r="O17" s="136"/>
      <c r="P17" s="136"/>
      <c r="Q17" s="136"/>
    </row>
    <row r="18" spans="1:17" s="112" customFormat="1" ht="15" customHeight="1" x14ac:dyDescent="0.2">
      <c r="A18" s="137"/>
      <c r="B18" s="138">
        <v>9</v>
      </c>
      <c r="C18" s="184" t="s">
        <v>154</v>
      </c>
      <c r="D18" s="139" t="s">
        <v>173</v>
      </c>
      <c r="E18" s="138">
        <v>460</v>
      </c>
      <c r="F18" s="140">
        <v>92</v>
      </c>
      <c r="G18" s="135"/>
      <c r="H18" s="136"/>
      <c r="I18" s="136"/>
      <c r="J18" s="136"/>
      <c r="K18" s="136"/>
      <c r="L18" s="136"/>
      <c r="M18" s="136"/>
      <c r="N18" s="136"/>
      <c r="O18" s="136"/>
      <c r="P18" s="136"/>
      <c r="Q18" s="136"/>
    </row>
    <row r="19" spans="1:17" s="112" customFormat="1" ht="15" customHeight="1" x14ac:dyDescent="0.2">
      <c r="A19" s="137"/>
      <c r="B19" s="138">
        <v>10</v>
      </c>
      <c r="C19" s="184" t="s">
        <v>154</v>
      </c>
      <c r="D19" s="139" t="s">
        <v>174</v>
      </c>
      <c r="E19" s="138">
        <v>459</v>
      </c>
      <c r="F19" s="140">
        <v>91.8</v>
      </c>
      <c r="G19" s="135"/>
      <c r="H19" s="136"/>
      <c r="I19" s="136"/>
      <c r="J19" s="136"/>
      <c r="K19" s="136"/>
      <c r="L19" s="136"/>
      <c r="M19" s="136"/>
      <c r="N19" s="136"/>
      <c r="O19" s="136"/>
      <c r="P19" s="136"/>
      <c r="Q19" s="136"/>
    </row>
    <row r="20" spans="1:17" s="112" customFormat="1" ht="15" customHeight="1" x14ac:dyDescent="0.2">
      <c r="A20" s="137"/>
      <c r="B20" s="138">
        <v>11</v>
      </c>
      <c r="C20" s="184" t="s">
        <v>154</v>
      </c>
      <c r="D20" s="139" t="s">
        <v>175</v>
      </c>
      <c r="E20" s="138">
        <v>458</v>
      </c>
      <c r="F20" s="140">
        <v>91.6</v>
      </c>
      <c r="G20" s="135"/>
      <c r="H20" s="136"/>
      <c r="I20" s="136"/>
      <c r="J20" s="136"/>
      <c r="K20" s="136"/>
      <c r="L20" s="136"/>
      <c r="M20" s="136"/>
      <c r="N20" s="136"/>
      <c r="O20" s="136"/>
      <c r="P20" s="136"/>
      <c r="Q20" s="136"/>
    </row>
    <row r="21" spans="1:17" s="112" customFormat="1" ht="15" customHeight="1" x14ac:dyDescent="0.2">
      <c r="A21" s="137"/>
      <c r="B21" s="138">
        <v>12</v>
      </c>
      <c r="C21" s="184" t="s">
        <v>154</v>
      </c>
      <c r="D21" s="139" t="s">
        <v>176</v>
      </c>
      <c r="E21" s="138">
        <v>457</v>
      </c>
      <c r="F21" s="140">
        <v>91.4</v>
      </c>
      <c r="G21" s="135"/>
      <c r="H21" s="136"/>
      <c r="I21" s="136"/>
      <c r="J21" s="136"/>
      <c r="K21" s="136"/>
      <c r="L21" s="136"/>
      <c r="M21" s="136"/>
      <c r="N21" s="136"/>
      <c r="O21" s="136"/>
      <c r="P21" s="136"/>
      <c r="Q21" s="136"/>
    </row>
    <row r="22" spans="1:17" s="112" customFormat="1" ht="15" customHeight="1" x14ac:dyDescent="0.2">
      <c r="A22" s="137"/>
      <c r="B22" s="138">
        <v>13</v>
      </c>
      <c r="C22" s="184" t="s">
        <v>154</v>
      </c>
      <c r="D22" s="139" t="s">
        <v>177</v>
      </c>
      <c r="E22" s="138">
        <v>456</v>
      </c>
      <c r="F22" s="140">
        <v>91.2</v>
      </c>
      <c r="G22" s="135"/>
      <c r="H22" s="136"/>
      <c r="I22" s="136"/>
      <c r="J22" s="136"/>
      <c r="K22" s="136"/>
      <c r="L22" s="136"/>
      <c r="M22" s="136"/>
      <c r="N22" s="136"/>
      <c r="O22" s="136"/>
      <c r="P22" s="136"/>
      <c r="Q22" s="136"/>
    </row>
    <row r="23" spans="1:17" s="112" customFormat="1" ht="15" customHeight="1" x14ac:dyDescent="0.2">
      <c r="A23" s="137"/>
      <c r="B23" s="138">
        <v>13</v>
      </c>
      <c r="C23" s="184" t="s">
        <v>154</v>
      </c>
      <c r="D23" s="139" t="s">
        <v>178</v>
      </c>
      <c r="E23" s="138">
        <v>456</v>
      </c>
      <c r="F23" s="140">
        <v>91.2</v>
      </c>
      <c r="G23" s="135"/>
      <c r="H23" s="136"/>
      <c r="I23" s="136"/>
      <c r="J23" s="136"/>
      <c r="K23" s="136"/>
      <c r="L23" s="136"/>
      <c r="M23" s="136"/>
      <c r="N23" s="136"/>
      <c r="O23" s="136"/>
      <c r="P23" s="136"/>
      <c r="Q23" s="136"/>
    </row>
    <row r="24" spans="1:17" s="112" customFormat="1" ht="15" customHeight="1" x14ac:dyDescent="0.2">
      <c r="A24" s="137"/>
      <c r="B24" s="138">
        <v>13</v>
      </c>
      <c r="C24" s="184" t="s">
        <v>154</v>
      </c>
      <c r="D24" s="139" t="s">
        <v>179</v>
      </c>
      <c r="E24" s="138">
        <v>456</v>
      </c>
      <c r="F24" s="140">
        <v>91.2</v>
      </c>
      <c r="G24" s="135"/>
      <c r="H24" s="136"/>
      <c r="I24" s="136"/>
      <c r="J24" s="136"/>
      <c r="K24" s="136"/>
      <c r="L24" s="136"/>
      <c r="M24" s="136"/>
      <c r="N24" s="136"/>
      <c r="O24" s="136"/>
      <c r="P24" s="136"/>
      <c r="Q24" s="136"/>
    </row>
    <row r="25" spans="1:17" s="112" customFormat="1" ht="15" customHeight="1" x14ac:dyDescent="0.2">
      <c r="A25" s="137"/>
      <c r="B25" s="138">
        <v>14</v>
      </c>
      <c r="C25" s="184" t="s">
        <v>154</v>
      </c>
      <c r="D25" s="139" t="s">
        <v>180</v>
      </c>
      <c r="E25" s="138">
        <v>455</v>
      </c>
      <c r="F25" s="140">
        <v>91</v>
      </c>
      <c r="G25" s="135"/>
      <c r="H25" s="136"/>
      <c r="I25" s="136"/>
      <c r="J25" s="136"/>
      <c r="K25" s="136"/>
      <c r="L25" s="136"/>
      <c r="M25" s="136"/>
      <c r="N25" s="136"/>
      <c r="O25" s="136"/>
      <c r="P25" s="136"/>
      <c r="Q25" s="136"/>
    </row>
    <row r="26" spans="1:17" s="112" customFormat="1" ht="15" customHeight="1" x14ac:dyDescent="0.2">
      <c r="A26" s="137"/>
      <c r="B26" s="138">
        <v>15</v>
      </c>
      <c r="C26" s="184" t="s">
        <v>154</v>
      </c>
      <c r="D26" s="139" t="s">
        <v>181</v>
      </c>
      <c r="E26" s="138">
        <v>452</v>
      </c>
      <c r="F26" s="140">
        <v>90.4</v>
      </c>
      <c r="G26" s="135"/>
      <c r="H26" s="136"/>
      <c r="I26" s="136"/>
      <c r="J26" s="136"/>
      <c r="K26" s="136"/>
      <c r="L26" s="136"/>
      <c r="M26" s="136"/>
      <c r="N26" s="136"/>
      <c r="O26" s="136"/>
      <c r="P26" s="136"/>
      <c r="Q26" s="136"/>
    </row>
    <row r="27" spans="1:17" s="112" customFormat="1" ht="15" customHeight="1" x14ac:dyDescent="0.2">
      <c r="A27" s="137"/>
      <c r="B27" s="138">
        <v>16</v>
      </c>
      <c r="C27" s="184" t="s">
        <v>154</v>
      </c>
      <c r="D27" s="139" t="s">
        <v>182</v>
      </c>
      <c r="E27" s="138">
        <v>451</v>
      </c>
      <c r="F27" s="140">
        <v>90.2</v>
      </c>
      <c r="G27" s="135"/>
      <c r="H27" s="136"/>
      <c r="I27" s="136"/>
      <c r="J27" s="136"/>
      <c r="K27" s="136"/>
      <c r="L27" s="136"/>
      <c r="M27" s="136"/>
      <c r="N27" s="136"/>
      <c r="O27" s="136"/>
      <c r="P27" s="136"/>
      <c r="Q27" s="136"/>
    </row>
    <row r="28" spans="1:17" s="112" customFormat="1" ht="15" customHeight="1" x14ac:dyDescent="0.2">
      <c r="A28" s="137"/>
      <c r="B28" s="138">
        <v>16</v>
      </c>
      <c r="C28" s="184" t="s">
        <v>154</v>
      </c>
      <c r="D28" s="139" t="s">
        <v>183</v>
      </c>
      <c r="E28" s="138">
        <v>451</v>
      </c>
      <c r="F28" s="140">
        <v>90.2</v>
      </c>
      <c r="G28" s="135"/>
      <c r="H28" s="136"/>
      <c r="I28" s="136"/>
      <c r="J28" s="136"/>
      <c r="K28" s="136"/>
      <c r="L28" s="136"/>
      <c r="M28" s="136"/>
      <c r="N28" s="136"/>
      <c r="O28" s="136"/>
      <c r="P28" s="136"/>
      <c r="Q28" s="136"/>
    </row>
    <row r="29" spans="1:17" s="112" customFormat="1" ht="15" customHeight="1" x14ac:dyDescent="0.2">
      <c r="A29" s="137"/>
      <c r="B29" s="138">
        <v>16</v>
      </c>
      <c r="C29" s="184" t="s">
        <v>154</v>
      </c>
      <c r="D29" s="139" t="s">
        <v>184</v>
      </c>
      <c r="E29" s="138">
        <v>451</v>
      </c>
      <c r="F29" s="140">
        <v>90.2</v>
      </c>
      <c r="G29" s="135"/>
      <c r="H29" s="136"/>
      <c r="I29" s="136"/>
      <c r="J29" s="136"/>
      <c r="K29" s="136"/>
      <c r="L29" s="136"/>
      <c r="M29" s="136"/>
      <c r="N29" s="136"/>
      <c r="O29" s="136"/>
      <c r="P29" s="136"/>
      <c r="Q29" s="136"/>
    </row>
    <row r="30" spans="1:17" s="112" customFormat="1" ht="15" customHeight="1" x14ac:dyDescent="0.2">
      <c r="A30" s="137"/>
      <c r="B30" s="138">
        <v>17</v>
      </c>
      <c r="C30" s="184" t="s">
        <v>154</v>
      </c>
      <c r="D30" s="139" t="s">
        <v>185</v>
      </c>
      <c r="E30" s="138">
        <v>450</v>
      </c>
      <c r="F30" s="140">
        <v>90</v>
      </c>
      <c r="G30" s="135"/>
      <c r="H30" s="136"/>
      <c r="I30" s="136"/>
      <c r="J30" s="136"/>
      <c r="K30" s="136"/>
      <c r="L30" s="136"/>
      <c r="M30" s="136"/>
      <c r="N30" s="136"/>
      <c r="O30" s="136"/>
      <c r="P30" s="136"/>
      <c r="Q30" s="136"/>
    </row>
    <row r="31" spans="1:17" ht="20.100000000000001" customHeight="1" x14ac:dyDescent="0.2">
      <c r="A31" s="496" t="s">
        <v>150</v>
      </c>
      <c r="B31" s="497"/>
      <c r="C31" s="497"/>
      <c r="D31" s="497"/>
      <c r="E31" s="497"/>
      <c r="F31" s="498"/>
      <c r="G31" s="287"/>
    </row>
    <row r="32" spans="1:17" s="122" customFormat="1" ht="20.100000000000001" customHeight="1" x14ac:dyDescent="0.2">
      <c r="A32" s="142"/>
      <c r="B32" s="121"/>
      <c r="C32" s="121"/>
      <c r="D32" s="121"/>
      <c r="E32" s="121"/>
      <c r="F32" s="143"/>
      <c r="G32" s="121"/>
    </row>
    <row r="33" spans="1:7" s="122" customFormat="1" ht="20.100000000000001" customHeight="1" x14ac:dyDescent="0.2">
      <c r="A33" s="499">
        <v>44028</v>
      </c>
      <c r="B33" s="500"/>
      <c r="C33" s="500"/>
      <c r="D33" s="500"/>
      <c r="E33" s="500"/>
      <c r="F33" s="501"/>
      <c r="G33" s="121"/>
    </row>
    <row r="34" spans="1:7" s="122" customFormat="1" ht="20.100000000000001" customHeight="1" x14ac:dyDescent="0.2">
      <c r="A34" s="142"/>
      <c r="B34" s="502" t="s">
        <v>163</v>
      </c>
      <c r="C34" s="503"/>
      <c r="D34" s="121"/>
      <c r="E34" s="144"/>
      <c r="F34" s="143"/>
    </row>
    <row r="35" spans="1:7" s="122" customFormat="1" ht="20.100000000000001" customHeight="1" thickBot="1" x14ac:dyDescent="0.25">
      <c r="A35" s="504"/>
      <c r="B35" s="505"/>
      <c r="C35" s="505"/>
      <c r="D35" s="505"/>
      <c r="E35" s="505"/>
      <c r="F35" s="506"/>
    </row>
    <row r="36" spans="1:7" ht="15" customHeight="1" x14ac:dyDescent="0.2"/>
    <row r="37" spans="1:7" ht="15" customHeight="1" x14ac:dyDescent="0.2"/>
    <row r="38" spans="1:7" ht="15" customHeight="1" x14ac:dyDescent="0.2"/>
    <row r="39" spans="1:7" ht="15" customHeight="1" x14ac:dyDescent="0.2"/>
  </sheetData>
  <sheetProtection algorithmName="SHA-512" hashValue="50PxPvsMHr0IySlvGd4rE82YiPqCJ6jPEdq/iLngkOqwNYmpGJNy850oRQAJl3vop8Vlh0ls+Z6KIp+SfLrgMw==" saltValue="VQEx6IKqyRqVlGdvCMVqIQ==" spinCount="100000" sheet="1" objects="1" scenarios="1"/>
  <mergeCells count="11">
    <mergeCell ref="A6:F6"/>
    <mergeCell ref="A1:F1"/>
    <mergeCell ref="A2:F2"/>
    <mergeCell ref="A3:F3"/>
    <mergeCell ref="A4:F4"/>
    <mergeCell ref="A5:F5"/>
    <mergeCell ref="A7:F7"/>
    <mergeCell ref="A31:F31"/>
    <mergeCell ref="A33:F33"/>
    <mergeCell ref="B34:C34"/>
    <mergeCell ref="A35:F35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"/>
  <dimension ref="A1:X1031"/>
  <sheetViews>
    <sheetView showGridLines="0" zoomScaleNormal="100" workbookViewId="0">
      <pane xSplit="17" ySplit="10" topLeftCell="R11" activePane="bottomRight" state="frozen"/>
      <selection pane="topRight" activeCell="R1" sqref="R1"/>
      <selection pane="bottomLeft" activeCell="A11" sqref="A11"/>
      <selection pane="bottomRight" activeCell="A8" sqref="A8:A10"/>
    </sheetView>
  </sheetViews>
  <sheetFormatPr defaultRowHeight="24.95" customHeight="1" x14ac:dyDescent="0.2"/>
  <cols>
    <col min="1" max="1" width="3.7109375" style="60" customWidth="1"/>
    <col min="2" max="2" width="3.28515625" style="60" bestFit="1" customWidth="1"/>
    <col min="3" max="4" width="15.7109375" style="60" customWidth="1"/>
    <col min="5" max="5" width="20.7109375" style="4" customWidth="1"/>
    <col min="6" max="6" width="3.7109375" style="11" customWidth="1"/>
    <col min="7" max="14" width="6.7109375" style="11" customWidth="1"/>
    <col min="15" max="15" width="6.7109375" style="12" customWidth="1"/>
    <col min="16" max="20" width="6.7109375" style="11" customWidth="1"/>
    <col min="21" max="21" width="6.7109375" style="4" customWidth="1"/>
    <col min="22" max="24" width="6.7109375" style="11" customWidth="1"/>
    <col min="25" max="29" width="25.7109375" style="6" customWidth="1"/>
    <col min="30" max="16384" width="9.140625" style="6"/>
  </cols>
  <sheetData>
    <row r="1" spans="1:24" ht="20.100000000000001" customHeight="1" x14ac:dyDescent="0.2">
      <c r="A1" s="364" t="s">
        <v>79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6"/>
    </row>
    <row r="2" spans="1:24" ht="20.100000000000001" customHeight="1" x14ac:dyDescent="0.2">
      <c r="A2" s="367" t="s">
        <v>147</v>
      </c>
      <c r="B2" s="368"/>
      <c r="C2" s="368"/>
      <c r="D2" s="368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70"/>
      <c r="R2" s="5"/>
      <c r="S2" s="5"/>
      <c r="T2" s="5"/>
      <c r="U2" s="5"/>
      <c r="V2" s="5"/>
      <c r="W2" s="5"/>
      <c r="X2" s="5"/>
    </row>
    <row r="3" spans="1:24" ht="20.100000000000001" customHeight="1" x14ac:dyDescent="0.2">
      <c r="A3" s="371" t="s">
        <v>148</v>
      </c>
      <c r="B3" s="372"/>
      <c r="C3" s="372"/>
      <c r="D3" s="372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4"/>
      <c r="R3" s="7"/>
      <c r="S3" s="7"/>
      <c r="T3" s="7"/>
      <c r="U3" s="7"/>
      <c r="V3" s="7"/>
      <c r="W3" s="7"/>
      <c r="X3" s="7"/>
    </row>
    <row r="4" spans="1:24" ht="9.9499999999999993" customHeight="1" x14ac:dyDescent="0.2">
      <c r="A4" s="375"/>
      <c r="B4" s="376"/>
      <c r="C4" s="376"/>
      <c r="D4" s="376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9"/>
      <c r="R4" s="7"/>
      <c r="S4" s="7"/>
      <c r="T4" s="7"/>
      <c r="U4" s="7"/>
      <c r="V4" s="7"/>
      <c r="W4" s="7"/>
      <c r="X4" s="7"/>
    </row>
    <row r="5" spans="1:24" ht="20.100000000000001" customHeight="1" x14ac:dyDescent="0.2">
      <c r="A5" s="377" t="s">
        <v>149</v>
      </c>
      <c r="B5" s="378"/>
      <c r="C5" s="378"/>
      <c r="D5" s="378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80"/>
      <c r="R5" s="8"/>
      <c r="S5" s="8"/>
      <c r="T5" s="8"/>
      <c r="U5" s="8"/>
      <c r="V5" s="8"/>
      <c r="W5" s="8"/>
      <c r="X5" s="8"/>
    </row>
    <row r="6" spans="1:24" ht="20.100000000000001" customHeight="1" x14ac:dyDescent="0.2">
      <c r="A6" s="360" t="s">
        <v>132</v>
      </c>
      <c r="B6" s="361"/>
      <c r="C6" s="361"/>
      <c r="D6" s="361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3"/>
      <c r="R6" s="9"/>
      <c r="S6" s="9"/>
      <c r="T6" s="9"/>
      <c r="U6" s="9"/>
      <c r="V6" s="9"/>
      <c r="W6" s="9"/>
      <c r="X6" s="9"/>
    </row>
    <row r="7" spans="1:24" ht="9.9499999999999993" customHeight="1" x14ac:dyDescent="0.2">
      <c r="A7" s="346"/>
      <c r="B7" s="347"/>
      <c r="C7" s="347"/>
      <c r="D7" s="347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9"/>
      <c r="R7" s="10"/>
      <c r="S7" s="9"/>
      <c r="T7" s="9"/>
      <c r="U7" s="9"/>
      <c r="V7" s="10"/>
      <c r="W7" s="9"/>
      <c r="X7" s="9"/>
    </row>
    <row r="8" spans="1:24" ht="24.95" customHeight="1" x14ac:dyDescent="0.2">
      <c r="A8" s="350"/>
      <c r="B8" s="352" t="s">
        <v>123</v>
      </c>
      <c r="C8" s="342" t="s">
        <v>33</v>
      </c>
      <c r="D8" s="355" t="s">
        <v>34</v>
      </c>
      <c r="E8" s="356" t="s">
        <v>0</v>
      </c>
      <c r="F8" s="355" t="s">
        <v>57</v>
      </c>
      <c r="G8" s="355" t="s">
        <v>24</v>
      </c>
      <c r="H8" s="355"/>
      <c r="I8" s="355"/>
      <c r="J8" s="355"/>
      <c r="K8" s="357" t="s">
        <v>15</v>
      </c>
      <c r="L8" s="358" t="s">
        <v>48</v>
      </c>
      <c r="M8" s="358"/>
      <c r="N8" s="358"/>
      <c r="O8" s="358"/>
      <c r="P8" s="358"/>
      <c r="Q8" s="359" t="s">
        <v>11</v>
      </c>
    </row>
    <row r="9" spans="1:24" ht="15" customHeight="1" x14ac:dyDescent="0.2">
      <c r="A9" s="350"/>
      <c r="B9" s="353"/>
      <c r="C9" s="342"/>
      <c r="D9" s="355"/>
      <c r="E9" s="356"/>
      <c r="F9" s="355"/>
      <c r="G9" s="342" t="s">
        <v>60</v>
      </c>
      <c r="H9" s="355" t="s">
        <v>21</v>
      </c>
      <c r="I9" s="355" t="s">
        <v>37</v>
      </c>
      <c r="J9" s="342" t="s">
        <v>59</v>
      </c>
      <c r="K9" s="357"/>
      <c r="L9" s="342" t="s">
        <v>51</v>
      </c>
      <c r="M9" s="342" t="s">
        <v>52</v>
      </c>
      <c r="N9" s="342" t="s">
        <v>54</v>
      </c>
      <c r="O9" s="342" t="s">
        <v>53</v>
      </c>
      <c r="P9" s="342" t="s">
        <v>58</v>
      </c>
      <c r="Q9" s="359"/>
    </row>
    <row r="10" spans="1:24" ht="15" customHeight="1" x14ac:dyDescent="0.2">
      <c r="A10" s="351"/>
      <c r="B10" s="354"/>
      <c r="C10" s="342"/>
      <c r="D10" s="355"/>
      <c r="E10" s="356"/>
      <c r="F10" s="355"/>
      <c r="G10" s="355"/>
      <c r="H10" s="355"/>
      <c r="I10" s="355"/>
      <c r="J10" s="355"/>
      <c r="K10" s="357"/>
      <c r="L10" s="342"/>
      <c r="M10" s="342"/>
      <c r="N10" s="342"/>
      <c r="O10" s="342"/>
      <c r="P10" s="342"/>
      <c r="Q10" s="359"/>
    </row>
    <row r="11" spans="1:24" s="48" customFormat="1" ht="20.100000000000001" customHeight="1" x14ac:dyDescent="0.2">
      <c r="A11" s="333">
        <v>1</v>
      </c>
      <c r="B11" s="336" t="s">
        <v>128</v>
      </c>
      <c r="C11" s="339" t="s">
        <v>152</v>
      </c>
      <c r="D11" s="339" t="s">
        <v>153</v>
      </c>
      <c r="E11" s="339" t="s">
        <v>154</v>
      </c>
      <c r="F11" s="85" t="s">
        <v>35</v>
      </c>
      <c r="G11" s="84">
        <v>79</v>
      </c>
      <c r="H11" s="84">
        <v>79</v>
      </c>
      <c r="I11" s="84">
        <v>0</v>
      </c>
      <c r="J11" s="84">
        <v>0</v>
      </c>
      <c r="K11" s="86">
        <v>100</v>
      </c>
      <c r="L11" s="84">
        <v>0</v>
      </c>
      <c r="M11" s="84">
        <v>3</v>
      </c>
      <c r="N11" s="84">
        <v>37</v>
      </c>
      <c r="O11" s="84">
        <v>34</v>
      </c>
      <c r="P11" s="84">
        <v>5</v>
      </c>
      <c r="Q11" s="193">
        <v>57.28</v>
      </c>
      <c r="R11" s="46"/>
      <c r="S11" s="46"/>
      <c r="T11" s="46"/>
      <c r="U11" s="47"/>
      <c r="V11" s="46"/>
      <c r="W11" s="46"/>
      <c r="X11" s="46"/>
    </row>
    <row r="12" spans="1:24" s="48" customFormat="1" ht="20.100000000000001" customHeight="1" x14ac:dyDescent="0.2">
      <c r="A12" s="334"/>
      <c r="B12" s="337"/>
      <c r="C12" s="340"/>
      <c r="D12" s="340"/>
      <c r="E12" s="340"/>
      <c r="F12" s="85" t="s">
        <v>36</v>
      </c>
      <c r="G12" s="84">
        <v>59</v>
      </c>
      <c r="H12" s="84">
        <v>57</v>
      </c>
      <c r="I12" s="84">
        <v>0</v>
      </c>
      <c r="J12" s="84">
        <v>2</v>
      </c>
      <c r="K12" s="86">
        <v>96.61</v>
      </c>
      <c r="L12" s="84">
        <v>0</v>
      </c>
      <c r="M12" s="84">
        <v>2</v>
      </c>
      <c r="N12" s="84">
        <v>22</v>
      </c>
      <c r="O12" s="84">
        <v>30</v>
      </c>
      <c r="P12" s="84">
        <v>3</v>
      </c>
      <c r="Q12" s="193">
        <v>59.45</v>
      </c>
      <c r="R12" s="46"/>
      <c r="S12" s="46"/>
      <c r="T12" s="46"/>
      <c r="U12" s="47"/>
      <c r="V12" s="46"/>
      <c r="W12" s="46"/>
      <c r="X12" s="46"/>
    </row>
    <row r="13" spans="1:24" s="48" customFormat="1" ht="20.100000000000001" customHeight="1" x14ac:dyDescent="0.2">
      <c r="A13" s="335"/>
      <c r="B13" s="338"/>
      <c r="C13" s="341"/>
      <c r="D13" s="341"/>
      <c r="E13" s="341"/>
      <c r="F13" s="263" t="s">
        <v>56</v>
      </c>
      <c r="G13" s="260">
        <v>138</v>
      </c>
      <c r="H13" s="260">
        <v>136</v>
      </c>
      <c r="I13" s="260">
        <v>0</v>
      </c>
      <c r="J13" s="260">
        <v>2</v>
      </c>
      <c r="K13" s="261">
        <v>98.55</v>
      </c>
      <c r="L13" s="260">
        <v>0</v>
      </c>
      <c r="M13" s="260">
        <v>5</v>
      </c>
      <c r="N13" s="260">
        <v>59</v>
      </c>
      <c r="O13" s="260">
        <v>64</v>
      </c>
      <c r="P13" s="260">
        <v>8</v>
      </c>
      <c r="Q13" s="262">
        <v>58.21</v>
      </c>
      <c r="R13" s="46"/>
      <c r="S13" s="46"/>
      <c r="T13" s="46"/>
      <c r="U13" s="47"/>
      <c r="V13" s="46"/>
      <c r="W13" s="46"/>
      <c r="X13" s="46"/>
    </row>
    <row r="14" spans="1:24" s="48" customFormat="1" ht="20.100000000000001" customHeight="1" x14ac:dyDescent="0.2">
      <c r="A14" s="333">
        <v>2</v>
      </c>
      <c r="B14" s="336" t="s">
        <v>124</v>
      </c>
      <c r="C14" s="339" t="s">
        <v>152</v>
      </c>
      <c r="D14" s="339" t="s">
        <v>153</v>
      </c>
      <c r="E14" s="339" t="s">
        <v>154</v>
      </c>
      <c r="F14" s="85" t="s">
        <v>35</v>
      </c>
      <c r="G14" s="84">
        <v>68</v>
      </c>
      <c r="H14" s="84">
        <v>68</v>
      </c>
      <c r="I14" s="84">
        <v>0</v>
      </c>
      <c r="J14" s="84">
        <v>0</v>
      </c>
      <c r="K14" s="86">
        <v>100</v>
      </c>
      <c r="L14" s="84">
        <v>0</v>
      </c>
      <c r="M14" s="84">
        <v>3</v>
      </c>
      <c r="N14" s="84">
        <v>32</v>
      </c>
      <c r="O14" s="84">
        <v>29</v>
      </c>
      <c r="P14" s="84">
        <v>4</v>
      </c>
      <c r="Q14" s="193">
        <v>56.32</v>
      </c>
      <c r="R14" s="46"/>
      <c r="S14" s="46"/>
      <c r="T14" s="46"/>
      <c r="U14" s="47"/>
      <c r="V14" s="46"/>
      <c r="W14" s="46"/>
      <c r="X14" s="46"/>
    </row>
    <row r="15" spans="1:24" s="48" customFormat="1" ht="20.100000000000001" customHeight="1" x14ac:dyDescent="0.2">
      <c r="A15" s="334"/>
      <c r="B15" s="337"/>
      <c r="C15" s="340"/>
      <c r="D15" s="340"/>
      <c r="E15" s="340"/>
      <c r="F15" s="85" t="s">
        <v>36</v>
      </c>
      <c r="G15" s="84">
        <v>37</v>
      </c>
      <c r="H15" s="84">
        <v>37</v>
      </c>
      <c r="I15" s="84">
        <v>0</v>
      </c>
      <c r="J15" s="84">
        <v>0</v>
      </c>
      <c r="K15" s="86">
        <v>100</v>
      </c>
      <c r="L15" s="84">
        <v>0</v>
      </c>
      <c r="M15" s="84">
        <v>1</v>
      </c>
      <c r="N15" s="84">
        <v>9</v>
      </c>
      <c r="O15" s="84">
        <v>25</v>
      </c>
      <c r="P15" s="84">
        <v>2</v>
      </c>
      <c r="Q15" s="193">
        <v>64.12</v>
      </c>
      <c r="R15" s="46"/>
      <c r="S15" s="46"/>
      <c r="T15" s="46"/>
      <c r="U15" s="47"/>
      <c r="V15" s="46"/>
      <c r="W15" s="46"/>
      <c r="X15" s="46"/>
    </row>
    <row r="16" spans="1:24" s="48" customFormat="1" ht="20.100000000000001" customHeight="1" x14ac:dyDescent="0.2">
      <c r="A16" s="335"/>
      <c r="B16" s="338"/>
      <c r="C16" s="341"/>
      <c r="D16" s="341"/>
      <c r="E16" s="341"/>
      <c r="F16" s="263" t="s">
        <v>56</v>
      </c>
      <c r="G16" s="260">
        <v>105</v>
      </c>
      <c r="H16" s="260">
        <v>105</v>
      </c>
      <c r="I16" s="260">
        <v>0</v>
      </c>
      <c r="J16" s="260">
        <v>0</v>
      </c>
      <c r="K16" s="261">
        <v>100</v>
      </c>
      <c r="L16" s="260">
        <v>0</v>
      </c>
      <c r="M16" s="260">
        <v>4</v>
      </c>
      <c r="N16" s="260">
        <v>41</v>
      </c>
      <c r="O16" s="260">
        <v>54</v>
      </c>
      <c r="P16" s="260">
        <v>6</v>
      </c>
      <c r="Q16" s="262">
        <v>59.07</v>
      </c>
      <c r="R16" s="46"/>
      <c r="S16" s="46"/>
      <c r="T16" s="46"/>
      <c r="U16" s="47"/>
      <c r="V16" s="46"/>
      <c r="W16" s="46"/>
      <c r="X16" s="46"/>
    </row>
    <row r="17" spans="1:24" s="48" customFormat="1" ht="20.100000000000001" customHeight="1" x14ac:dyDescent="0.2">
      <c r="A17" s="333">
        <v>3</v>
      </c>
      <c r="B17" s="336" t="s">
        <v>125</v>
      </c>
      <c r="C17" s="339"/>
      <c r="D17" s="339"/>
      <c r="E17" s="339" t="s">
        <v>186</v>
      </c>
      <c r="F17" s="85" t="s">
        <v>35</v>
      </c>
      <c r="G17" s="84"/>
      <c r="H17" s="84"/>
      <c r="I17" s="84"/>
      <c r="J17" s="84"/>
      <c r="K17" s="86"/>
      <c r="L17" s="84"/>
      <c r="M17" s="84"/>
      <c r="N17" s="84"/>
      <c r="O17" s="84"/>
      <c r="P17" s="84"/>
      <c r="Q17" s="193"/>
      <c r="R17" s="46"/>
      <c r="S17" s="46"/>
      <c r="T17" s="46"/>
      <c r="U17" s="47"/>
      <c r="V17" s="46"/>
      <c r="W17" s="46"/>
      <c r="X17" s="46"/>
    </row>
    <row r="18" spans="1:24" s="48" customFormat="1" ht="20.100000000000001" customHeight="1" x14ac:dyDescent="0.2">
      <c r="A18" s="334"/>
      <c r="B18" s="337"/>
      <c r="C18" s="340"/>
      <c r="D18" s="340"/>
      <c r="E18" s="340"/>
      <c r="F18" s="85" t="s">
        <v>36</v>
      </c>
      <c r="G18" s="84"/>
      <c r="H18" s="84"/>
      <c r="I18" s="84"/>
      <c r="J18" s="84"/>
      <c r="K18" s="86"/>
      <c r="L18" s="84"/>
      <c r="M18" s="84"/>
      <c r="N18" s="84"/>
      <c r="O18" s="84"/>
      <c r="P18" s="84"/>
      <c r="Q18" s="193"/>
      <c r="R18" s="46"/>
      <c r="S18" s="46"/>
      <c r="T18" s="46"/>
      <c r="U18" s="47"/>
      <c r="V18" s="46"/>
      <c r="W18" s="46"/>
      <c r="X18" s="46"/>
    </row>
    <row r="19" spans="1:24" s="48" customFormat="1" ht="20.100000000000001" customHeight="1" x14ac:dyDescent="0.2">
      <c r="A19" s="335"/>
      <c r="B19" s="338"/>
      <c r="C19" s="341"/>
      <c r="D19" s="341"/>
      <c r="E19" s="341"/>
      <c r="F19" s="263" t="s">
        <v>56</v>
      </c>
      <c r="G19" s="260"/>
      <c r="H19" s="260"/>
      <c r="I19" s="260"/>
      <c r="J19" s="260"/>
      <c r="K19" s="261"/>
      <c r="L19" s="260"/>
      <c r="M19" s="260"/>
      <c r="N19" s="260"/>
      <c r="O19" s="260"/>
      <c r="P19" s="260"/>
      <c r="Q19" s="262"/>
      <c r="R19" s="46"/>
      <c r="S19" s="46"/>
      <c r="T19" s="46"/>
      <c r="U19" s="47"/>
      <c r="V19" s="46"/>
      <c r="W19" s="46"/>
      <c r="X19" s="46"/>
    </row>
    <row r="20" spans="1:24" s="48" customFormat="1" ht="20.100000000000001" customHeight="1" x14ac:dyDescent="0.2">
      <c r="A20" s="333">
        <v>4</v>
      </c>
      <c r="B20" s="336" t="s">
        <v>126</v>
      </c>
      <c r="C20" s="339" t="s">
        <v>152</v>
      </c>
      <c r="D20" s="339" t="s">
        <v>153</v>
      </c>
      <c r="E20" s="339" t="s">
        <v>154</v>
      </c>
      <c r="F20" s="85" t="s">
        <v>35</v>
      </c>
      <c r="G20" s="84">
        <v>11</v>
      </c>
      <c r="H20" s="84">
        <v>11</v>
      </c>
      <c r="I20" s="84">
        <v>0</v>
      </c>
      <c r="J20" s="84">
        <v>0</v>
      </c>
      <c r="K20" s="86">
        <v>100</v>
      </c>
      <c r="L20" s="84">
        <v>0</v>
      </c>
      <c r="M20" s="84">
        <v>0</v>
      </c>
      <c r="N20" s="84">
        <v>5</v>
      </c>
      <c r="O20" s="84">
        <v>5</v>
      </c>
      <c r="P20" s="84">
        <v>1</v>
      </c>
      <c r="Q20" s="193">
        <v>63.18</v>
      </c>
      <c r="R20" s="46"/>
      <c r="S20" s="46"/>
      <c r="T20" s="46"/>
      <c r="U20" s="47"/>
      <c r="V20" s="46"/>
      <c r="W20" s="46"/>
      <c r="X20" s="46"/>
    </row>
    <row r="21" spans="1:24" s="48" customFormat="1" ht="20.100000000000001" customHeight="1" x14ac:dyDescent="0.2">
      <c r="A21" s="334"/>
      <c r="B21" s="337"/>
      <c r="C21" s="340"/>
      <c r="D21" s="340"/>
      <c r="E21" s="340"/>
      <c r="F21" s="85" t="s">
        <v>36</v>
      </c>
      <c r="G21" s="84">
        <v>22</v>
      </c>
      <c r="H21" s="84">
        <v>20</v>
      </c>
      <c r="I21" s="84">
        <v>0</v>
      </c>
      <c r="J21" s="84">
        <v>2</v>
      </c>
      <c r="K21" s="86">
        <v>90.91</v>
      </c>
      <c r="L21" s="84">
        <v>0</v>
      </c>
      <c r="M21" s="84">
        <v>1</v>
      </c>
      <c r="N21" s="84">
        <v>13</v>
      </c>
      <c r="O21" s="84">
        <v>5</v>
      </c>
      <c r="P21" s="84">
        <v>1</v>
      </c>
      <c r="Q21" s="193">
        <v>51.59</v>
      </c>
      <c r="R21" s="46"/>
      <c r="S21" s="46"/>
      <c r="T21" s="46"/>
      <c r="U21" s="47"/>
      <c r="V21" s="46"/>
      <c r="W21" s="46"/>
      <c r="X21" s="46"/>
    </row>
    <row r="22" spans="1:24" s="48" customFormat="1" ht="20.100000000000001" customHeight="1" x14ac:dyDescent="0.2">
      <c r="A22" s="335"/>
      <c r="B22" s="338"/>
      <c r="C22" s="341"/>
      <c r="D22" s="341"/>
      <c r="E22" s="341"/>
      <c r="F22" s="263" t="s">
        <v>56</v>
      </c>
      <c r="G22" s="260">
        <v>33</v>
      </c>
      <c r="H22" s="260">
        <v>31</v>
      </c>
      <c r="I22" s="260">
        <v>0</v>
      </c>
      <c r="J22" s="260">
        <v>2</v>
      </c>
      <c r="K22" s="261">
        <v>93.94</v>
      </c>
      <c r="L22" s="260">
        <v>0</v>
      </c>
      <c r="M22" s="260">
        <v>1</v>
      </c>
      <c r="N22" s="260">
        <v>18</v>
      </c>
      <c r="O22" s="260">
        <v>10</v>
      </c>
      <c r="P22" s="260">
        <v>2</v>
      </c>
      <c r="Q22" s="262">
        <v>55.45</v>
      </c>
      <c r="R22" s="46"/>
      <c r="S22" s="46"/>
      <c r="T22" s="46"/>
      <c r="U22" s="47"/>
      <c r="V22" s="46"/>
      <c r="W22" s="46"/>
      <c r="X22" s="46"/>
    </row>
    <row r="23" spans="1:24" s="48" customFormat="1" ht="20.100000000000001" customHeight="1" x14ac:dyDescent="0.2">
      <c r="A23" s="333">
        <v>5</v>
      </c>
      <c r="B23" s="336" t="s">
        <v>127</v>
      </c>
      <c r="C23" s="339"/>
      <c r="D23" s="339"/>
      <c r="E23" s="339" t="s">
        <v>186</v>
      </c>
      <c r="F23" s="85" t="s">
        <v>35</v>
      </c>
      <c r="G23" s="84"/>
      <c r="H23" s="84"/>
      <c r="I23" s="84"/>
      <c r="J23" s="84"/>
      <c r="K23" s="86"/>
      <c r="L23" s="84"/>
      <c r="M23" s="84"/>
      <c r="N23" s="84"/>
      <c r="O23" s="84"/>
      <c r="P23" s="84"/>
      <c r="Q23" s="193"/>
      <c r="R23" s="46"/>
      <c r="S23" s="46"/>
      <c r="T23" s="46"/>
      <c r="U23" s="47"/>
      <c r="V23" s="46"/>
      <c r="W23" s="46"/>
      <c r="X23" s="46"/>
    </row>
    <row r="24" spans="1:24" s="48" customFormat="1" ht="20.100000000000001" customHeight="1" x14ac:dyDescent="0.2">
      <c r="A24" s="334"/>
      <c r="B24" s="337"/>
      <c r="C24" s="340"/>
      <c r="D24" s="340"/>
      <c r="E24" s="340"/>
      <c r="F24" s="85" t="s">
        <v>36</v>
      </c>
      <c r="G24" s="84"/>
      <c r="H24" s="84"/>
      <c r="I24" s="84"/>
      <c r="J24" s="84"/>
      <c r="K24" s="86"/>
      <c r="L24" s="84"/>
      <c r="M24" s="84"/>
      <c r="N24" s="84"/>
      <c r="O24" s="84"/>
      <c r="P24" s="84"/>
      <c r="Q24" s="193"/>
      <c r="R24" s="46"/>
      <c r="S24" s="46"/>
      <c r="T24" s="46"/>
      <c r="U24" s="47"/>
      <c r="V24" s="46"/>
      <c r="W24" s="46"/>
      <c r="X24" s="46"/>
    </row>
    <row r="25" spans="1:24" s="48" customFormat="1" ht="20.100000000000001" customHeight="1" x14ac:dyDescent="0.2">
      <c r="A25" s="335"/>
      <c r="B25" s="338"/>
      <c r="C25" s="341"/>
      <c r="D25" s="341"/>
      <c r="E25" s="341"/>
      <c r="F25" s="263" t="s">
        <v>56</v>
      </c>
      <c r="G25" s="260"/>
      <c r="H25" s="260"/>
      <c r="I25" s="260"/>
      <c r="J25" s="260"/>
      <c r="K25" s="261"/>
      <c r="L25" s="260"/>
      <c r="M25" s="260"/>
      <c r="N25" s="260"/>
      <c r="O25" s="260"/>
      <c r="P25" s="260"/>
      <c r="Q25" s="262"/>
      <c r="R25" s="46"/>
      <c r="S25" s="46"/>
      <c r="T25" s="46"/>
      <c r="U25" s="47"/>
      <c r="V25" s="46"/>
      <c r="W25" s="46"/>
      <c r="X25" s="46"/>
    </row>
    <row r="26" spans="1:24" ht="20.100000000000001" customHeight="1" x14ac:dyDescent="0.2">
      <c r="A26" s="329" t="s">
        <v>150</v>
      </c>
      <c r="B26" s="330"/>
      <c r="C26" s="330"/>
      <c r="D26" s="330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2"/>
    </row>
    <row r="27" spans="1:24" s="60" customFormat="1" ht="20.100000000000001" customHeight="1" x14ac:dyDescent="0.2">
      <c r="A27" s="54"/>
      <c r="B27" s="52"/>
      <c r="C27" s="52"/>
      <c r="D27" s="52"/>
      <c r="E27" s="55"/>
      <c r="F27" s="53"/>
      <c r="G27" s="53"/>
      <c r="H27" s="53"/>
      <c r="I27" s="53"/>
      <c r="J27" s="53"/>
      <c r="K27" s="53"/>
      <c r="L27" s="53"/>
      <c r="M27" s="53"/>
      <c r="N27" s="53"/>
      <c r="O27" s="188"/>
      <c r="P27" s="53"/>
      <c r="Q27" s="56"/>
      <c r="R27" s="58"/>
      <c r="S27" s="58"/>
      <c r="T27" s="58"/>
      <c r="U27" s="59"/>
      <c r="V27" s="58"/>
      <c r="W27" s="58"/>
      <c r="X27" s="58"/>
    </row>
    <row r="28" spans="1:24" s="60" customFormat="1" ht="20.100000000000001" customHeight="1" x14ac:dyDescent="0.2">
      <c r="A28" s="343">
        <v>44028</v>
      </c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5"/>
      <c r="R28" s="58"/>
      <c r="S28" s="58"/>
      <c r="T28" s="58"/>
      <c r="U28" s="59"/>
      <c r="V28" s="58"/>
      <c r="W28" s="58"/>
      <c r="X28" s="58"/>
    </row>
    <row r="29" spans="1:24" s="60" customFormat="1" ht="20.100000000000001" customHeight="1" x14ac:dyDescent="0.2">
      <c r="A29" s="54"/>
      <c r="B29" s="52" t="s">
        <v>151</v>
      </c>
      <c r="C29" s="52"/>
      <c r="D29" s="52"/>
      <c r="E29" s="45"/>
      <c r="F29" s="53"/>
      <c r="G29" s="53"/>
      <c r="H29" s="53"/>
      <c r="I29" s="53"/>
      <c r="J29" s="53"/>
      <c r="K29" s="53"/>
      <c r="L29" s="53"/>
      <c r="M29" s="53"/>
      <c r="N29" s="53"/>
      <c r="O29" s="188"/>
      <c r="P29" s="53"/>
      <c r="Q29" s="56"/>
      <c r="R29" s="58"/>
      <c r="S29" s="58"/>
      <c r="T29" s="58"/>
      <c r="U29" s="59"/>
      <c r="V29" s="58"/>
      <c r="W29" s="58"/>
      <c r="X29" s="58"/>
    </row>
    <row r="30" spans="1:24" s="60" customFormat="1" ht="20.100000000000001" customHeight="1" thickBot="1" x14ac:dyDescent="0.25">
      <c r="A30" s="324"/>
      <c r="B30" s="325"/>
      <c r="C30" s="325"/>
      <c r="D30" s="325"/>
      <c r="E30" s="326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8"/>
      <c r="R30" s="58"/>
      <c r="S30" s="58"/>
      <c r="T30" s="58"/>
      <c r="U30" s="59"/>
      <c r="V30" s="58"/>
      <c r="W30" s="58"/>
      <c r="X30" s="58"/>
    </row>
    <row r="1012" spans="1:24" ht="24.95" customHeight="1" x14ac:dyDescent="0.2">
      <c r="A1012" s="87"/>
      <c r="B1012" s="87"/>
      <c r="C1012" s="87"/>
      <c r="D1012" s="87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39"/>
      <c r="P1012" s="2"/>
      <c r="Q1012" s="2"/>
      <c r="R1012" s="2"/>
      <c r="S1012" s="2"/>
      <c r="T1012" s="2"/>
      <c r="U1012" s="2"/>
      <c r="V1012" s="2"/>
      <c r="W1012" s="2"/>
      <c r="X1012" s="2"/>
    </row>
    <row r="1013" spans="1:24" ht="24.95" customHeight="1" x14ac:dyDescent="0.2">
      <c r="A1013" s="88"/>
      <c r="B1013" s="88"/>
      <c r="C1013" s="88"/>
      <c r="D1013" s="88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39"/>
      <c r="P1013" s="2"/>
      <c r="Q1013" s="2"/>
      <c r="R1013" s="2"/>
      <c r="S1013" s="2"/>
      <c r="T1013" s="2"/>
      <c r="U1013" s="2"/>
      <c r="V1013" s="2"/>
      <c r="W1013" s="2"/>
      <c r="X1013" s="2"/>
    </row>
    <row r="1014" spans="1:24" ht="24.95" customHeight="1" x14ac:dyDescent="0.2">
      <c r="A1014" s="88"/>
      <c r="B1014" s="88"/>
      <c r="C1014" s="88"/>
      <c r="D1014" s="88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39"/>
      <c r="P1014" s="2"/>
      <c r="Q1014" s="2"/>
      <c r="R1014" s="2"/>
      <c r="S1014" s="2"/>
      <c r="T1014" s="2"/>
      <c r="U1014" s="2"/>
      <c r="V1014" s="2"/>
      <c r="W1014" s="2"/>
      <c r="X1014" s="2"/>
    </row>
    <row r="1015" spans="1:24" ht="24.95" customHeight="1" x14ac:dyDescent="0.2">
      <c r="A1015" s="88"/>
      <c r="B1015" s="88"/>
      <c r="C1015" s="88"/>
      <c r="D1015" s="88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39"/>
      <c r="P1015" s="2"/>
      <c r="Q1015" s="2"/>
      <c r="R1015" s="2"/>
      <c r="S1015" s="2"/>
      <c r="T1015" s="2"/>
      <c r="U1015" s="2"/>
      <c r="V1015" s="2"/>
      <c r="W1015" s="2"/>
      <c r="X1015" s="2"/>
    </row>
    <row r="1016" spans="1:24" ht="24.95" customHeight="1" x14ac:dyDescent="0.2">
      <c r="A1016" s="88"/>
      <c r="B1016" s="88"/>
      <c r="C1016" s="88"/>
      <c r="D1016" s="88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39"/>
      <c r="P1016" s="2"/>
      <c r="Q1016" s="2"/>
      <c r="R1016" s="2"/>
      <c r="S1016" s="2"/>
      <c r="T1016" s="2"/>
      <c r="U1016" s="2"/>
      <c r="V1016" s="2"/>
      <c r="W1016" s="2"/>
      <c r="X1016" s="2"/>
    </row>
    <row r="1017" spans="1:24" ht="24.95" customHeight="1" x14ac:dyDescent="0.2">
      <c r="A1017" s="88"/>
      <c r="B1017" s="88"/>
      <c r="C1017" s="88"/>
      <c r="D1017" s="88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39"/>
      <c r="P1017" s="2"/>
      <c r="Q1017" s="2"/>
      <c r="R1017" s="2"/>
      <c r="S1017" s="2"/>
      <c r="T1017" s="2"/>
      <c r="U1017" s="2"/>
      <c r="V1017" s="2"/>
      <c r="W1017" s="2"/>
      <c r="X1017" s="2"/>
    </row>
    <row r="1018" spans="1:24" ht="24.95" customHeight="1" x14ac:dyDescent="0.2">
      <c r="A1018" s="88"/>
      <c r="B1018" s="88"/>
      <c r="C1018" s="88"/>
      <c r="D1018" s="88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39"/>
      <c r="P1018" s="2"/>
      <c r="Q1018" s="2"/>
      <c r="R1018" s="2"/>
      <c r="S1018" s="2"/>
      <c r="T1018" s="2"/>
      <c r="U1018" s="2"/>
      <c r="V1018" s="2"/>
      <c r="W1018" s="2"/>
      <c r="X1018" s="2"/>
    </row>
    <row r="1019" spans="1:24" ht="24.95" customHeight="1" x14ac:dyDescent="0.2">
      <c r="A1019" s="88"/>
      <c r="B1019" s="88"/>
      <c r="C1019" s="88"/>
      <c r="D1019" s="88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39"/>
      <c r="P1019" s="2"/>
      <c r="Q1019" s="2"/>
      <c r="R1019" s="2"/>
      <c r="S1019" s="2"/>
      <c r="T1019" s="2"/>
      <c r="U1019" s="2"/>
      <c r="V1019" s="2"/>
      <c r="W1019" s="2"/>
      <c r="X1019" s="2"/>
    </row>
    <row r="1020" spans="1:24" ht="24.95" customHeight="1" x14ac:dyDescent="0.2">
      <c r="A1020" s="88"/>
      <c r="B1020" s="88"/>
      <c r="C1020" s="88"/>
      <c r="D1020" s="88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39"/>
      <c r="P1020" s="2"/>
      <c r="Q1020" s="2"/>
      <c r="R1020" s="2"/>
      <c r="S1020" s="2"/>
      <c r="T1020" s="2"/>
      <c r="U1020" s="2"/>
      <c r="V1020" s="2"/>
      <c r="W1020" s="2"/>
      <c r="X1020" s="2"/>
    </row>
    <row r="1021" spans="1:24" ht="24.95" customHeight="1" x14ac:dyDescent="0.2">
      <c r="A1021" s="88"/>
      <c r="B1021" s="88"/>
      <c r="C1021" s="88"/>
      <c r="D1021" s="88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39"/>
      <c r="P1021" s="2"/>
      <c r="Q1021" s="2"/>
      <c r="R1021" s="2"/>
      <c r="S1021" s="2"/>
      <c r="T1021" s="2"/>
      <c r="U1021" s="2"/>
      <c r="V1021" s="2"/>
      <c r="W1021" s="2"/>
      <c r="X1021" s="2"/>
    </row>
    <row r="1022" spans="1:24" ht="24.95" customHeight="1" x14ac:dyDescent="0.2">
      <c r="A1022" s="88"/>
      <c r="B1022" s="88"/>
      <c r="C1022" s="88"/>
      <c r="D1022" s="88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39"/>
      <c r="P1022" s="2"/>
      <c r="Q1022" s="2"/>
      <c r="R1022" s="2"/>
      <c r="S1022" s="2"/>
      <c r="T1022" s="2"/>
      <c r="U1022" s="2"/>
      <c r="V1022" s="2"/>
      <c r="W1022" s="2"/>
      <c r="X1022" s="2"/>
    </row>
    <row r="1023" spans="1:24" ht="24.95" customHeight="1" x14ac:dyDescent="0.2">
      <c r="A1023" s="88"/>
      <c r="B1023" s="88"/>
      <c r="C1023" s="88"/>
      <c r="D1023" s="88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39"/>
      <c r="P1023" s="2"/>
      <c r="Q1023" s="2"/>
      <c r="R1023" s="2"/>
      <c r="S1023" s="2"/>
      <c r="T1023" s="2"/>
      <c r="U1023" s="2"/>
      <c r="V1023" s="2"/>
      <c r="W1023" s="2"/>
      <c r="X1023" s="2"/>
    </row>
    <row r="1024" spans="1:24" ht="24.95" customHeight="1" x14ac:dyDescent="0.2">
      <c r="A1024" s="88"/>
      <c r="B1024" s="88"/>
      <c r="C1024" s="88"/>
      <c r="D1024" s="88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39"/>
      <c r="P1024" s="2"/>
      <c r="Q1024" s="2"/>
      <c r="R1024" s="2"/>
      <c r="S1024" s="2"/>
      <c r="T1024" s="2"/>
      <c r="U1024" s="2"/>
      <c r="V1024" s="2"/>
      <c r="W1024" s="2"/>
      <c r="X1024" s="2"/>
    </row>
    <row r="1025" spans="1:24" ht="24.95" customHeight="1" x14ac:dyDescent="0.2">
      <c r="A1025" s="88"/>
      <c r="B1025" s="88"/>
      <c r="C1025" s="88"/>
      <c r="D1025" s="88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39"/>
      <c r="P1025" s="2"/>
      <c r="Q1025" s="2"/>
      <c r="R1025" s="2"/>
      <c r="S1025" s="2"/>
      <c r="T1025" s="2"/>
      <c r="U1025" s="2"/>
      <c r="V1025" s="2"/>
      <c r="W1025" s="2"/>
      <c r="X1025" s="2"/>
    </row>
    <row r="1026" spans="1:24" ht="24.95" customHeight="1" x14ac:dyDescent="0.2">
      <c r="A1026" s="88"/>
      <c r="B1026" s="88"/>
      <c r="C1026" s="88"/>
      <c r="D1026" s="88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39"/>
      <c r="P1026" s="2"/>
      <c r="Q1026" s="2"/>
      <c r="R1026" s="2"/>
      <c r="S1026" s="2"/>
      <c r="T1026" s="2"/>
      <c r="U1026" s="2"/>
      <c r="V1026" s="2"/>
      <c r="W1026" s="2"/>
      <c r="X1026" s="2"/>
    </row>
    <row r="1027" spans="1:24" ht="24.95" customHeight="1" x14ac:dyDescent="0.2">
      <c r="A1027" s="88"/>
      <c r="B1027" s="88"/>
      <c r="C1027" s="88"/>
      <c r="D1027" s="88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39"/>
      <c r="P1027" s="2"/>
      <c r="Q1027" s="2"/>
      <c r="R1027" s="2"/>
      <c r="S1027" s="2"/>
      <c r="T1027" s="2"/>
      <c r="U1027" s="2"/>
      <c r="V1027" s="2"/>
      <c r="W1027" s="2"/>
      <c r="X1027" s="2"/>
    </row>
    <row r="1028" spans="1:24" ht="24.95" customHeight="1" x14ac:dyDescent="0.2">
      <c r="A1028" s="88"/>
      <c r="B1028" s="88"/>
      <c r="C1028" s="88"/>
      <c r="D1028" s="88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39"/>
      <c r="P1028" s="2"/>
      <c r="Q1028" s="2"/>
      <c r="R1028" s="2"/>
      <c r="S1028" s="2"/>
      <c r="T1028" s="2"/>
      <c r="U1028" s="2"/>
      <c r="V1028" s="2"/>
      <c r="W1028" s="2"/>
      <c r="X1028" s="2"/>
    </row>
    <row r="1029" spans="1:24" ht="24.95" customHeight="1" x14ac:dyDescent="0.2">
      <c r="A1029" s="88"/>
      <c r="B1029" s="88"/>
      <c r="C1029" s="88"/>
      <c r="D1029" s="88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39"/>
      <c r="P1029" s="2"/>
      <c r="Q1029" s="2"/>
      <c r="R1029" s="2"/>
      <c r="S1029" s="2"/>
      <c r="T1029" s="2"/>
      <c r="U1029" s="2"/>
      <c r="V1029" s="2"/>
      <c r="W1029" s="2"/>
      <c r="X1029" s="2"/>
    </row>
    <row r="1030" spans="1:24" ht="24.95" customHeight="1" x14ac:dyDescent="0.2">
      <c r="A1030" s="88"/>
      <c r="B1030" s="88"/>
      <c r="C1030" s="88"/>
      <c r="D1030" s="88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39"/>
      <c r="P1030" s="2"/>
      <c r="Q1030" s="2"/>
      <c r="R1030" s="2"/>
      <c r="S1030" s="2"/>
      <c r="T1030" s="2"/>
      <c r="U1030" s="2"/>
      <c r="V1030" s="2"/>
      <c r="W1030" s="2"/>
      <c r="X1030" s="2"/>
    </row>
    <row r="1031" spans="1:24" ht="24.95" customHeight="1" x14ac:dyDescent="0.2">
      <c r="A1031" s="88"/>
      <c r="B1031" s="88"/>
      <c r="C1031" s="88"/>
      <c r="D1031" s="88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39"/>
      <c r="P1031" s="2"/>
      <c r="Q1031" s="2"/>
      <c r="R1031" s="2"/>
      <c r="S1031" s="2"/>
      <c r="T1031" s="2"/>
      <c r="U1031" s="2"/>
      <c r="V1031" s="2"/>
      <c r="W1031" s="2"/>
      <c r="X1031" s="2"/>
    </row>
  </sheetData>
  <sheetProtection algorithmName="SHA-512" hashValue="CJt3/5ekE1qBW+Qv2wQc233wCOd4Ydj8a/SFAtsZ/T3zPJWnXEWYYA1FLxO44Iwq/+lb9kpsHi3iuwroj8GH3w==" saltValue="96XiT+tnSwZy0FIBQ6m4jQ==" spinCount="100000" sheet="1" objects="1" scenarios="1"/>
  <mergeCells count="54">
    <mergeCell ref="A30:Q30"/>
    <mergeCell ref="A26:Q26"/>
    <mergeCell ref="A8:A10"/>
    <mergeCell ref="E8:E10"/>
    <mergeCell ref="L8:P8"/>
    <mergeCell ref="A17:A19"/>
    <mergeCell ref="E17:E19"/>
    <mergeCell ref="A20:A22"/>
    <mergeCell ref="E20:E22"/>
    <mergeCell ref="O9:O10"/>
    <mergeCell ref="P9:P10"/>
    <mergeCell ref="Q8:Q10"/>
    <mergeCell ref="A23:A25"/>
    <mergeCell ref="E23:E25"/>
    <mergeCell ref="A14:A16"/>
    <mergeCell ref="E14:E16"/>
    <mergeCell ref="M9:M10"/>
    <mergeCell ref="A1:Q1"/>
    <mergeCell ref="E11:E13"/>
    <mergeCell ref="A11:A13"/>
    <mergeCell ref="A28:Q28"/>
    <mergeCell ref="A2:Q2"/>
    <mergeCell ref="A3:Q3"/>
    <mergeCell ref="J9:J10"/>
    <mergeCell ref="A7:Q7"/>
    <mergeCell ref="A5:Q5"/>
    <mergeCell ref="A6:Q6"/>
    <mergeCell ref="G8:J8"/>
    <mergeCell ref="A4:Q4"/>
    <mergeCell ref="F8:F10"/>
    <mergeCell ref="G9:G10"/>
    <mergeCell ref="H9:H10"/>
    <mergeCell ref="B20:B22"/>
    <mergeCell ref="C8:C10"/>
    <mergeCell ref="D8:D10"/>
    <mergeCell ref="K8:K10"/>
    <mergeCell ref="L9:L10"/>
    <mergeCell ref="I9:I10"/>
    <mergeCell ref="B23:B25"/>
    <mergeCell ref="N9:N10"/>
    <mergeCell ref="B8:B10"/>
    <mergeCell ref="C23:C25"/>
    <mergeCell ref="D14:D16"/>
    <mergeCell ref="D17:D19"/>
    <mergeCell ref="D20:D22"/>
    <mergeCell ref="D23:D25"/>
    <mergeCell ref="C11:C13"/>
    <mergeCell ref="D11:D13"/>
    <mergeCell ref="C14:C16"/>
    <mergeCell ref="C17:C19"/>
    <mergeCell ref="C20:C22"/>
    <mergeCell ref="B11:B13"/>
    <mergeCell ref="B14:B16"/>
    <mergeCell ref="B17:B19"/>
  </mergeCells>
  <phoneticPr fontId="0" type="noConversion"/>
  <printOptions horizontalCentered="1"/>
  <pageMargins left="0.75" right="0.5" top="0.5" bottom="0.5" header="0.5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1028"/>
  <sheetViews>
    <sheetView showGridLines="0" zoomScaleNormal="100" workbookViewId="0">
      <pane xSplit="10" ySplit="15" topLeftCell="K16" activePane="bottomRight" state="frozen"/>
      <selection pane="topRight" activeCell="K1" sqref="K1"/>
      <selection pane="bottomLeft" activeCell="A16" sqref="A16"/>
      <selection pane="bottomRight" sqref="A1:J1"/>
    </sheetView>
  </sheetViews>
  <sheetFormatPr defaultRowHeight="24.95" customHeight="1" x14ac:dyDescent="0.2"/>
  <cols>
    <col min="1" max="1" width="3.7109375" style="174" bestFit="1" customWidth="1"/>
    <col min="2" max="2" width="30.7109375" style="175" customWidth="1"/>
    <col min="3" max="10" width="8.7109375" style="176" customWidth="1"/>
    <col min="11" max="11" width="4.140625" style="176" customWidth="1"/>
    <col min="12" max="15" width="10.7109375" style="176" customWidth="1"/>
    <col min="16" max="16" width="10.7109375" style="175" customWidth="1"/>
    <col min="17" max="19" width="10.7109375" style="176" customWidth="1"/>
    <col min="20" max="21" width="10.7109375" style="149" customWidth="1"/>
    <col min="22" max="24" width="25.7109375" style="149" customWidth="1"/>
    <col min="25" max="16384" width="9.140625" style="149"/>
  </cols>
  <sheetData>
    <row r="1" spans="1:21" ht="20.100000000000001" customHeight="1" x14ac:dyDescent="0.2">
      <c r="A1" s="440" t="s">
        <v>84</v>
      </c>
      <c r="B1" s="441"/>
      <c r="C1" s="441"/>
      <c r="D1" s="441"/>
      <c r="E1" s="441"/>
      <c r="F1" s="441"/>
      <c r="G1" s="441"/>
      <c r="H1" s="441"/>
      <c r="I1" s="441"/>
      <c r="J1" s="442"/>
      <c r="K1" s="125"/>
      <c r="L1" s="198"/>
      <c r="M1" s="198"/>
      <c r="N1" s="198"/>
      <c r="O1" s="103"/>
      <c r="P1" s="103"/>
      <c r="Q1" s="103"/>
      <c r="R1" s="103"/>
      <c r="S1" s="103"/>
      <c r="T1" s="103"/>
      <c r="U1" s="103"/>
    </row>
    <row r="2" spans="1:21" ht="20.100000000000001" customHeight="1" x14ac:dyDescent="0.2">
      <c r="A2" s="443" t="s">
        <v>147</v>
      </c>
      <c r="B2" s="444"/>
      <c r="C2" s="444"/>
      <c r="D2" s="444"/>
      <c r="E2" s="444"/>
      <c r="F2" s="444"/>
      <c r="G2" s="444"/>
      <c r="H2" s="444"/>
      <c r="I2" s="444"/>
      <c r="J2" s="445"/>
      <c r="K2" s="126"/>
      <c r="L2" s="198"/>
      <c r="M2" s="198"/>
      <c r="N2" s="198"/>
      <c r="O2" s="103"/>
      <c r="P2" s="103"/>
      <c r="Q2" s="103"/>
      <c r="R2" s="103"/>
      <c r="S2" s="103"/>
      <c r="T2" s="103"/>
      <c r="U2" s="103"/>
    </row>
    <row r="3" spans="1:21" ht="20.100000000000001" customHeight="1" x14ac:dyDescent="0.25">
      <c r="A3" s="446" t="s">
        <v>148</v>
      </c>
      <c r="B3" s="447"/>
      <c r="C3" s="447"/>
      <c r="D3" s="447"/>
      <c r="E3" s="447"/>
      <c r="F3" s="447"/>
      <c r="G3" s="447"/>
      <c r="H3" s="447"/>
      <c r="I3" s="447"/>
      <c r="J3" s="448"/>
      <c r="K3" s="150"/>
      <c r="L3" s="151"/>
      <c r="M3" s="152"/>
      <c r="N3" s="152"/>
      <c r="O3" s="105"/>
      <c r="P3" s="105"/>
      <c r="Q3" s="105"/>
      <c r="R3" s="105"/>
      <c r="S3" s="105"/>
      <c r="T3" s="105"/>
      <c r="U3" s="105"/>
    </row>
    <row r="4" spans="1:21" ht="9.9499999999999993" customHeight="1" x14ac:dyDescent="0.2">
      <c r="A4" s="320"/>
      <c r="B4" s="299"/>
      <c r="C4" s="299"/>
      <c r="D4" s="299"/>
      <c r="E4" s="299"/>
      <c r="F4" s="299"/>
      <c r="G4" s="299"/>
      <c r="H4" s="299"/>
      <c r="I4" s="299"/>
      <c r="J4" s="300"/>
      <c r="K4" s="128"/>
      <c r="L4" s="198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20.100000000000001" customHeight="1" x14ac:dyDescent="0.2">
      <c r="A5" s="321" t="s">
        <v>149</v>
      </c>
      <c r="B5" s="299"/>
      <c r="C5" s="299"/>
      <c r="D5" s="299"/>
      <c r="E5" s="299"/>
      <c r="F5" s="299"/>
      <c r="G5" s="299"/>
      <c r="H5" s="299"/>
      <c r="I5" s="299"/>
      <c r="J5" s="300"/>
      <c r="K5" s="129"/>
      <c r="L5" s="198"/>
      <c r="M5" s="198"/>
      <c r="N5" s="198"/>
      <c r="O5" s="103"/>
      <c r="P5" s="103"/>
      <c r="Q5" s="103"/>
      <c r="R5" s="103"/>
      <c r="S5" s="103"/>
      <c r="T5" s="103"/>
      <c r="U5" s="103"/>
    </row>
    <row r="6" spans="1:21" ht="20.100000000000001" customHeight="1" x14ac:dyDescent="0.2">
      <c r="A6" s="308" t="s">
        <v>120</v>
      </c>
      <c r="B6" s="438"/>
      <c r="C6" s="438"/>
      <c r="D6" s="438"/>
      <c r="E6" s="438"/>
      <c r="F6" s="438"/>
      <c r="G6" s="438"/>
      <c r="H6" s="438"/>
      <c r="I6" s="438"/>
      <c r="J6" s="439"/>
      <c r="K6" s="130"/>
      <c r="L6" s="199"/>
      <c r="M6" s="199"/>
      <c r="N6" s="199"/>
      <c r="O6" s="103"/>
      <c r="P6" s="103"/>
      <c r="Q6" s="103"/>
      <c r="R6" s="103"/>
      <c r="S6" s="103"/>
      <c r="T6" s="103"/>
      <c r="U6" s="103"/>
    </row>
    <row r="7" spans="1:21" ht="9.9499999999999993" customHeight="1" x14ac:dyDescent="0.2">
      <c r="A7" s="298"/>
      <c r="B7" s="299"/>
      <c r="C7" s="299"/>
      <c r="D7" s="299"/>
      <c r="E7" s="299"/>
      <c r="F7" s="299"/>
      <c r="G7" s="299"/>
      <c r="H7" s="299"/>
      <c r="I7" s="299"/>
      <c r="J7" s="300"/>
      <c r="K7" s="204"/>
      <c r="L7" s="198"/>
      <c r="M7" s="198"/>
      <c r="N7" s="198"/>
      <c r="O7" s="198"/>
      <c r="P7" s="198"/>
      <c r="Q7" s="198"/>
      <c r="R7" s="198"/>
      <c r="S7" s="198"/>
      <c r="T7" s="198"/>
      <c r="U7" s="198"/>
    </row>
    <row r="8" spans="1:21" s="161" customFormat="1" ht="15" customHeight="1" x14ac:dyDescent="0.2">
      <c r="A8" s="429" t="s">
        <v>117</v>
      </c>
      <c r="B8" s="431" t="s">
        <v>31</v>
      </c>
      <c r="C8" s="433" t="s">
        <v>80</v>
      </c>
      <c r="D8" s="433"/>
      <c r="E8" s="433"/>
      <c r="F8" s="433" t="s">
        <v>21</v>
      </c>
      <c r="G8" s="433"/>
      <c r="H8" s="433"/>
      <c r="I8" s="433"/>
      <c r="J8" s="434"/>
      <c r="K8" s="177"/>
      <c r="L8" s="111"/>
      <c r="M8" s="113"/>
      <c r="N8" s="113"/>
      <c r="O8" s="113"/>
      <c r="P8" s="113"/>
      <c r="Q8" s="113"/>
      <c r="R8" s="113"/>
      <c r="S8" s="113"/>
      <c r="T8" s="113"/>
      <c r="U8" s="113"/>
    </row>
    <row r="9" spans="1:21" s="161" customFormat="1" ht="15" customHeight="1" x14ac:dyDescent="0.2">
      <c r="A9" s="430"/>
      <c r="B9" s="432"/>
      <c r="C9" s="232" t="s">
        <v>81</v>
      </c>
      <c r="D9" s="232" t="s">
        <v>82</v>
      </c>
      <c r="E9" s="232" t="s">
        <v>83</v>
      </c>
      <c r="F9" s="232" t="s">
        <v>81</v>
      </c>
      <c r="G9" s="232" t="s">
        <v>27</v>
      </c>
      <c r="H9" s="232" t="s">
        <v>82</v>
      </c>
      <c r="I9" s="232" t="s">
        <v>27</v>
      </c>
      <c r="J9" s="233" t="s">
        <v>83</v>
      </c>
      <c r="K9" s="177"/>
      <c r="L9" s="111"/>
      <c r="M9" s="113"/>
      <c r="N9" s="113"/>
      <c r="O9" s="113"/>
      <c r="P9" s="113"/>
      <c r="Q9" s="113"/>
      <c r="R9" s="113"/>
      <c r="S9" s="113"/>
      <c r="T9" s="113"/>
      <c r="U9" s="113"/>
    </row>
    <row r="10" spans="1:21" s="161" customFormat="1" ht="24.95" customHeight="1" x14ac:dyDescent="0.2">
      <c r="A10" s="210">
        <v>1</v>
      </c>
      <c r="B10" s="234" t="s">
        <v>154</v>
      </c>
      <c r="C10" s="266">
        <v>79</v>
      </c>
      <c r="D10" s="266">
        <v>59</v>
      </c>
      <c r="E10" s="266">
        <v>138</v>
      </c>
      <c r="F10" s="266">
        <v>79</v>
      </c>
      <c r="G10" s="267">
        <v>100</v>
      </c>
      <c r="H10" s="266">
        <v>57</v>
      </c>
      <c r="I10" s="267">
        <v>96.61</v>
      </c>
      <c r="J10" s="268">
        <v>136</v>
      </c>
      <c r="K10" s="178"/>
      <c r="L10" s="179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0.100000000000001" customHeight="1" x14ac:dyDescent="0.2">
      <c r="A11" s="435" t="s">
        <v>150</v>
      </c>
      <c r="B11" s="436"/>
      <c r="C11" s="436"/>
      <c r="D11" s="436"/>
      <c r="E11" s="436"/>
      <c r="F11" s="436"/>
      <c r="G11" s="436"/>
      <c r="H11" s="436"/>
      <c r="I11" s="436"/>
      <c r="J11" s="437"/>
      <c r="K11" s="159"/>
      <c r="L11" s="116"/>
      <c r="M11" s="116"/>
      <c r="N11" s="116"/>
      <c r="O11" s="116"/>
      <c r="P11" s="116"/>
      <c r="Q11" s="116"/>
      <c r="R11" s="116"/>
      <c r="S11" s="116"/>
      <c r="T11" s="116"/>
      <c r="U11" s="113"/>
    </row>
    <row r="12" spans="1:21" s="161" customFormat="1" ht="20.100000000000001" customHeight="1" x14ac:dyDescent="0.2">
      <c r="A12" s="224"/>
      <c r="B12" s="163"/>
      <c r="C12" s="225"/>
      <c r="D12" s="225"/>
      <c r="E12" s="225"/>
      <c r="F12" s="225"/>
      <c r="G12" s="225"/>
      <c r="H12" s="225"/>
      <c r="I12" s="225"/>
      <c r="J12" s="226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1" s="161" customFormat="1" ht="20.100000000000001" customHeight="1" x14ac:dyDescent="0.2">
      <c r="A13" s="423">
        <v>44028</v>
      </c>
      <c r="B13" s="424"/>
      <c r="C13" s="424"/>
      <c r="D13" s="424"/>
      <c r="E13" s="424"/>
      <c r="F13" s="424"/>
      <c r="G13" s="424"/>
      <c r="H13" s="424"/>
      <c r="I13" s="424"/>
      <c r="J13" s="425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</row>
    <row r="14" spans="1:21" s="161" customFormat="1" ht="20.100000000000001" customHeight="1" x14ac:dyDescent="0.2">
      <c r="A14" s="224"/>
      <c r="B14" s="162" t="s">
        <v>163</v>
      </c>
      <c r="C14" s="225"/>
      <c r="D14" s="225"/>
      <c r="E14" s="225"/>
      <c r="F14" s="225"/>
      <c r="G14" s="225"/>
      <c r="H14" s="225"/>
      <c r="I14" s="225"/>
      <c r="J14" s="231"/>
      <c r="K14" s="165"/>
      <c r="L14" s="165"/>
      <c r="M14" s="165"/>
      <c r="N14" s="165"/>
      <c r="O14" s="160"/>
      <c r="P14" s="160"/>
      <c r="Q14" s="160"/>
      <c r="R14" s="160"/>
      <c r="S14" s="160"/>
      <c r="T14" s="160"/>
      <c r="U14" s="160"/>
    </row>
    <row r="15" spans="1:21" s="161" customFormat="1" ht="20.100000000000001" customHeight="1" thickBot="1" x14ac:dyDescent="0.25">
      <c r="A15" s="426"/>
      <c r="B15" s="427"/>
      <c r="C15" s="427"/>
      <c r="D15" s="427"/>
      <c r="E15" s="427"/>
      <c r="F15" s="427"/>
      <c r="G15" s="427"/>
      <c r="H15" s="427"/>
      <c r="I15" s="427"/>
      <c r="J15" s="428"/>
      <c r="K15" s="165"/>
      <c r="L15" s="165"/>
      <c r="M15" s="165"/>
      <c r="N15" s="165"/>
      <c r="O15" s="160"/>
      <c r="P15" s="160"/>
      <c r="Q15" s="160"/>
      <c r="R15" s="160"/>
      <c r="S15" s="160"/>
      <c r="T15" s="160"/>
      <c r="U15" s="160"/>
    </row>
    <row r="16" spans="1:21" ht="24.95" customHeight="1" x14ac:dyDescent="0.2">
      <c r="A16" s="116"/>
      <c r="B16" s="116"/>
      <c r="C16" s="116"/>
      <c r="D16" s="116"/>
      <c r="E16" s="116"/>
      <c r="F16" s="116"/>
      <c r="G16" s="116"/>
      <c r="H16" s="116"/>
      <c r="I16" s="116"/>
      <c r="J16" s="154"/>
      <c r="K16" s="166"/>
      <c r="L16" s="166"/>
      <c r="M16" s="166"/>
      <c r="N16" s="166"/>
      <c r="O16" s="116"/>
      <c r="P16" s="116"/>
      <c r="Q16" s="116"/>
      <c r="R16" s="116"/>
      <c r="S16" s="116"/>
      <c r="T16" s="116"/>
      <c r="U16" s="113"/>
    </row>
    <row r="17" spans="1:21" ht="24.95" customHeight="1" x14ac:dyDescent="0.2">
      <c r="A17" s="116"/>
      <c r="B17" s="116"/>
      <c r="C17" s="113"/>
      <c r="D17" s="113"/>
      <c r="E17" s="113"/>
      <c r="F17" s="113"/>
      <c r="G17" s="113"/>
      <c r="H17" s="113"/>
      <c r="I17" s="113"/>
      <c r="J17" s="116"/>
      <c r="K17" s="116"/>
      <c r="L17" s="116"/>
      <c r="M17" s="113"/>
      <c r="N17" s="116"/>
      <c r="O17" s="116"/>
      <c r="P17" s="116"/>
      <c r="Q17" s="116"/>
      <c r="R17" s="116"/>
      <c r="S17" s="116"/>
      <c r="T17" s="116"/>
      <c r="U17" s="113"/>
    </row>
    <row r="18" spans="1:21" ht="24.95" customHeight="1" x14ac:dyDescent="0.2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24.95" customHeight="1" x14ac:dyDescent="0.2">
      <c r="A19" s="116"/>
      <c r="B19" s="116"/>
      <c r="C19" s="154"/>
      <c r="D19" s="154"/>
      <c r="E19" s="154"/>
      <c r="F19" s="154"/>
      <c r="G19" s="154"/>
      <c r="H19" s="154"/>
      <c r="I19" s="15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24.95" customHeight="1" x14ac:dyDescent="0.2">
      <c r="A20" s="116"/>
      <c r="B20" s="116"/>
      <c r="C20" s="154"/>
      <c r="D20" s="154"/>
      <c r="E20" s="154"/>
      <c r="F20" s="154"/>
      <c r="G20" s="154"/>
      <c r="H20" s="154"/>
      <c r="I20" s="154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24.95" customHeight="1" x14ac:dyDescent="0.2">
      <c r="A21" s="116"/>
      <c r="B21" s="116"/>
      <c r="C21" s="154"/>
      <c r="D21" s="154"/>
      <c r="E21" s="154"/>
      <c r="F21" s="154"/>
      <c r="G21" s="154"/>
      <c r="H21" s="154"/>
      <c r="I21" s="15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24.95" customHeight="1" x14ac:dyDescent="0.2">
      <c r="A22" s="116"/>
      <c r="B22" s="167"/>
      <c r="C22" s="154"/>
      <c r="D22" s="154"/>
      <c r="E22" s="154"/>
      <c r="F22" s="154"/>
      <c r="G22" s="154"/>
      <c r="H22" s="154"/>
      <c r="I22" s="154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24.95" customHeight="1" x14ac:dyDescent="0.2">
      <c r="A23" s="11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68"/>
      <c r="N23" s="168"/>
      <c r="O23" s="168"/>
      <c r="P23" s="169"/>
      <c r="Q23" s="168"/>
      <c r="R23" s="168"/>
      <c r="S23" s="168"/>
      <c r="T23" s="170"/>
      <c r="U23" s="170"/>
    </row>
    <row r="24" spans="1:21" ht="24.95" customHeight="1" x14ac:dyDescent="0.2">
      <c r="A24" s="116"/>
      <c r="B24" s="169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68"/>
      <c r="R24" s="168"/>
      <c r="S24" s="168"/>
      <c r="T24" s="170"/>
      <c r="U24" s="170"/>
    </row>
    <row r="25" spans="1:21" ht="24.95" customHeight="1" x14ac:dyDescent="0.2">
      <c r="A25" s="116"/>
      <c r="B25" s="169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68"/>
      <c r="R25" s="168"/>
      <c r="S25" s="168"/>
      <c r="T25" s="170"/>
      <c r="U25" s="170"/>
    </row>
    <row r="26" spans="1:21" ht="24.95" customHeight="1" x14ac:dyDescent="0.2">
      <c r="A26" s="116"/>
      <c r="B26" s="169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68"/>
      <c r="R26" s="168"/>
      <c r="S26" s="168"/>
      <c r="T26" s="170"/>
      <c r="U26" s="170"/>
    </row>
    <row r="27" spans="1:21" ht="24.95" customHeight="1" x14ac:dyDescent="0.2">
      <c r="A27" s="116"/>
      <c r="B27" s="169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68"/>
      <c r="R27" s="168"/>
      <c r="S27" s="168"/>
      <c r="T27" s="170"/>
      <c r="U27" s="170"/>
    </row>
    <row r="1009" spans="1:19" ht="24.95" customHeight="1" x14ac:dyDescent="0.2">
      <c r="A1009" s="171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</row>
    <row r="1010" spans="1:19" ht="24.95" customHeight="1" x14ac:dyDescent="0.2">
      <c r="A1010" s="173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</row>
    <row r="1011" spans="1:19" ht="24.95" customHeight="1" x14ac:dyDescent="0.2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</row>
    <row r="1012" spans="1:19" ht="24.95" customHeight="1" x14ac:dyDescent="0.2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</row>
    <row r="1013" spans="1:19" ht="24.95" customHeight="1" x14ac:dyDescent="0.2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</row>
    <row r="1014" spans="1:19" ht="24.95" customHeight="1" x14ac:dyDescent="0.2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</row>
    <row r="1015" spans="1:19" ht="24.95" customHeight="1" x14ac:dyDescent="0.2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</row>
    <row r="1016" spans="1:19" ht="24.95" customHeight="1" x14ac:dyDescent="0.2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</row>
    <row r="1017" spans="1:19" ht="24.95" customHeight="1" x14ac:dyDescent="0.2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</row>
    <row r="1018" spans="1:19" ht="24.95" customHeight="1" x14ac:dyDescent="0.2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</row>
    <row r="1019" spans="1:19" ht="24.95" customHeight="1" x14ac:dyDescent="0.2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</row>
    <row r="1020" spans="1:19" ht="24.95" customHeight="1" x14ac:dyDescent="0.2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</row>
    <row r="1021" spans="1:19" ht="24.95" customHeight="1" x14ac:dyDescent="0.2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</row>
    <row r="1022" spans="1:19" ht="24.95" customHeight="1" x14ac:dyDescent="0.2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</row>
    <row r="1023" spans="1:19" ht="24.95" customHeight="1" x14ac:dyDescent="0.2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</row>
    <row r="1024" spans="1:19" ht="24.95" customHeight="1" x14ac:dyDescent="0.2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</row>
    <row r="1025" spans="1:19" ht="24.95" customHeight="1" x14ac:dyDescent="0.2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</row>
    <row r="1026" spans="1:19" ht="24.95" customHeight="1" x14ac:dyDescent="0.2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</row>
    <row r="1027" spans="1:19" ht="24.95" customHeight="1" x14ac:dyDescent="0.2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</row>
    <row r="1028" spans="1:19" ht="24.95" customHeight="1" x14ac:dyDescent="0.2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</row>
  </sheetData>
  <sheetProtection algorithmName="SHA-512" hashValue="wbtE1KzIRwriW7Y6ZLD70vMocZYZ2gLI8K74c2KuaEVENXEVFSm/zdagNpaLJHsiZOeCxSu+qgZ7aw3D/Kh46A==" saltValue="vYTlL+15OsbussQ5vmaYdw==" spinCount="100000" sheet="1" objects="1" scenarios="1"/>
  <mergeCells count="14">
    <mergeCell ref="A13:J13"/>
    <mergeCell ref="A15:J15"/>
    <mergeCell ref="A7:J7"/>
    <mergeCell ref="A8:A9"/>
    <mergeCell ref="B8:B9"/>
    <mergeCell ref="C8:E8"/>
    <mergeCell ref="F8:J8"/>
    <mergeCell ref="A11:J11"/>
    <mergeCell ref="A6:J6"/>
    <mergeCell ref="A1:J1"/>
    <mergeCell ref="A2:J2"/>
    <mergeCell ref="A3:J3"/>
    <mergeCell ref="A4:J4"/>
    <mergeCell ref="A5:J5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1028"/>
  <sheetViews>
    <sheetView showGridLines="0" zoomScaleNormal="100" workbookViewId="0">
      <pane xSplit="10" ySplit="15" topLeftCell="K16" activePane="bottomRight" state="frozen"/>
      <selection pane="topRight" activeCell="K1" sqref="K1"/>
      <selection pane="bottomLeft" activeCell="A16" sqref="A16"/>
      <selection pane="bottomRight" sqref="A1:J1"/>
    </sheetView>
  </sheetViews>
  <sheetFormatPr defaultRowHeight="24.95" customHeight="1" x14ac:dyDescent="0.2"/>
  <cols>
    <col min="1" max="1" width="3.7109375" style="174" bestFit="1" customWidth="1"/>
    <col min="2" max="2" width="30.7109375" style="175" customWidth="1"/>
    <col min="3" max="10" width="8.7109375" style="176" customWidth="1"/>
    <col min="11" max="11" width="4.140625" style="176" customWidth="1"/>
    <col min="12" max="15" width="10.7109375" style="176" customWidth="1"/>
    <col min="16" max="16" width="10.7109375" style="175" customWidth="1"/>
    <col min="17" max="19" width="10.7109375" style="176" customWidth="1"/>
    <col min="20" max="21" width="10.7109375" style="149" customWidth="1"/>
    <col min="22" max="24" width="25.7109375" style="149" customWidth="1"/>
    <col min="25" max="16384" width="9.140625" style="149"/>
  </cols>
  <sheetData>
    <row r="1" spans="1:21" ht="20.100000000000001" customHeight="1" x14ac:dyDescent="0.2">
      <c r="A1" s="440" t="s">
        <v>85</v>
      </c>
      <c r="B1" s="441"/>
      <c r="C1" s="441"/>
      <c r="D1" s="441"/>
      <c r="E1" s="441"/>
      <c r="F1" s="441"/>
      <c r="G1" s="441"/>
      <c r="H1" s="441"/>
      <c r="I1" s="441"/>
      <c r="J1" s="442"/>
      <c r="K1" s="125"/>
      <c r="L1" s="227"/>
      <c r="M1" s="227"/>
      <c r="N1" s="227"/>
      <c r="O1" s="103"/>
      <c r="P1" s="103"/>
      <c r="Q1" s="103"/>
      <c r="R1" s="103"/>
      <c r="S1" s="103"/>
      <c r="T1" s="103"/>
      <c r="U1" s="103"/>
    </row>
    <row r="2" spans="1:21" ht="20.100000000000001" customHeight="1" x14ac:dyDescent="0.2">
      <c r="A2" s="443" t="s">
        <v>147</v>
      </c>
      <c r="B2" s="444"/>
      <c r="C2" s="444"/>
      <c r="D2" s="444"/>
      <c r="E2" s="444"/>
      <c r="F2" s="444"/>
      <c r="G2" s="444"/>
      <c r="H2" s="444"/>
      <c r="I2" s="444"/>
      <c r="J2" s="445"/>
      <c r="K2" s="126"/>
      <c r="L2" s="227"/>
      <c r="M2" s="227"/>
      <c r="N2" s="227"/>
      <c r="O2" s="103"/>
      <c r="P2" s="103"/>
      <c r="Q2" s="103"/>
      <c r="R2" s="103"/>
      <c r="S2" s="103"/>
      <c r="T2" s="103"/>
      <c r="U2" s="103"/>
    </row>
    <row r="3" spans="1:21" ht="20.100000000000001" customHeight="1" x14ac:dyDescent="0.25">
      <c r="A3" s="446" t="s">
        <v>148</v>
      </c>
      <c r="B3" s="447"/>
      <c r="C3" s="447"/>
      <c r="D3" s="447"/>
      <c r="E3" s="447"/>
      <c r="F3" s="447"/>
      <c r="G3" s="447"/>
      <c r="H3" s="447"/>
      <c r="I3" s="447"/>
      <c r="J3" s="448"/>
      <c r="K3" s="150"/>
      <c r="L3" s="151"/>
      <c r="M3" s="152"/>
      <c r="N3" s="152"/>
      <c r="O3" s="105"/>
      <c r="P3" s="105"/>
      <c r="Q3" s="105"/>
      <c r="R3" s="105"/>
      <c r="S3" s="105"/>
      <c r="T3" s="105"/>
      <c r="U3" s="105"/>
    </row>
    <row r="4" spans="1:21" ht="9.9499999999999993" customHeight="1" x14ac:dyDescent="0.2">
      <c r="A4" s="320"/>
      <c r="B4" s="299"/>
      <c r="C4" s="299"/>
      <c r="D4" s="299"/>
      <c r="E4" s="299"/>
      <c r="F4" s="299"/>
      <c r="G4" s="299"/>
      <c r="H4" s="299"/>
      <c r="I4" s="299"/>
      <c r="J4" s="300"/>
      <c r="K4" s="128"/>
      <c r="L4" s="227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20.100000000000001" customHeight="1" x14ac:dyDescent="0.2">
      <c r="A5" s="321" t="s">
        <v>149</v>
      </c>
      <c r="B5" s="299"/>
      <c r="C5" s="299"/>
      <c r="D5" s="299"/>
      <c r="E5" s="299"/>
      <c r="F5" s="299"/>
      <c r="G5" s="299"/>
      <c r="H5" s="299"/>
      <c r="I5" s="299"/>
      <c r="J5" s="300"/>
      <c r="K5" s="129"/>
      <c r="L5" s="227"/>
      <c r="M5" s="227"/>
      <c r="N5" s="227"/>
      <c r="O5" s="103"/>
      <c r="P5" s="103"/>
      <c r="Q5" s="103"/>
      <c r="R5" s="103"/>
      <c r="S5" s="103"/>
      <c r="T5" s="103"/>
      <c r="U5" s="103"/>
    </row>
    <row r="6" spans="1:21" ht="20.100000000000001" customHeight="1" x14ac:dyDescent="0.2">
      <c r="A6" s="308" t="s">
        <v>119</v>
      </c>
      <c r="B6" s="438"/>
      <c r="C6" s="438"/>
      <c r="D6" s="438"/>
      <c r="E6" s="438"/>
      <c r="F6" s="438"/>
      <c r="G6" s="438"/>
      <c r="H6" s="438"/>
      <c r="I6" s="438"/>
      <c r="J6" s="439"/>
      <c r="K6" s="130"/>
      <c r="L6" s="228"/>
      <c r="M6" s="228"/>
      <c r="N6" s="228"/>
      <c r="O6" s="103"/>
      <c r="P6" s="103"/>
      <c r="Q6" s="103"/>
      <c r="R6" s="103"/>
      <c r="S6" s="103"/>
      <c r="T6" s="103"/>
      <c r="U6" s="103"/>
    </row>
    <row r="7" spans="1:21" ht="9.9499999999999993" customHeight="1" x14ac:dyDescent="0.2">
      <c r="A7" s="298"/>
      <c r="B7" s="299"/>
      <c r="C7" s="299"/>
      <c r="D7" s="299"/>
      <c r="E7" s="299"/>
      <c r="F7" s="299"/>
      <c r="G7" s="299"/>
      <c r="H7" s="299"/>
      <c r="I7" s="299"/>
      <c r="J7" s="300"/>
      <c r="K7" s="223"/>
      <c r="L7" s="227"/>
      <c r="M7" s="227"/>
      <c r="N7" s="227"/>
      <c r="O7" s="227"/>
      <c r="P7" s="227"/>
      <c r="Q7" s="227"/>
      <c r="R7" s="227"/>
      <c r="S7" s="227"/>
      <c r="T7" s="227"/>
      <c r="U7" s="227"/>
    </row>
    <row r="8" spans="1:21" s="161" customFormat="1" ht="15" customHeight="1" x14ac:dyDescent="0.2">
      <c r="A8" s="429" t="s">
        <v>117</v>
      </c>
      <c r="B8" s="431" t="s">
        <v>31</v>
      </c>
      <c r="C8" s="433" t="s">
        <v>80</v>
      </c>
      <c r="D8" s="433"/>
      <c r="E8" s="433"/>
      <c r="F8" s="433" t="s">
        <v>21</v>
      </c>
      <c r="G8" s="433"/>
      <c r="H8" s="433"/>
      <c r="I8" s="433"/>
      <c r="J8" s="434"/>
      <c r="K8" s="177"/>
      <c r="L8" s="111"/>
      <c r="M8" s="113"/>
      <c r="N8" s="113"/>
      <c r="O8" s="113"/>
      <c r="P8" s="113"/>
      <c r="Q8" s="113"/>
      <c r="R8" s="113"/>
      <c r="S8" s="113"/>
      <c r="T8" s="113"/>
      <c r="U8" s="113"/>
    </row>
    <row r="9" spans="1:21" s="161" customFormat="1" ht="15" customHeight="1" x14ac:dyDescent="0.2">
      <c r="A9" s="430"/>
      <c r="B9" s="432"/>
      <c r="C9" s="232" t="s">
        <v>81</v>
      </c>
      <c r="D9" s="232" t="s">
        <v>82</v>
      </c>
      <c r="E9" s="232" t="s">
        <v>83</v>
      </c>
      <c r="F9" s="232" t="s">
        <v>81</v>
      </c>
      <c r="G9" s="232" t="s">
        <v>27</v>
      </c>
      <c r="H9" s="232" t="s">
        <v>82</v>
      </c>
      <c r="I9" s="232" t="s">
        <v>27</v>
      </c>
      <c r="J9" s="233" t="s">
        <v>83</v>
      </c>
      <c r="K9" s="177"/>
      <c r="L9" s="111"/>
      <c r="M9" s="113"/>
      <c r="N9" s="113"/>
      <c r="O9" s="113"/>
      <c r="P9" s="113"/>
      <c r="Q9" s="113"/>
      <c r="R9" s="113"/>
      <c r="S9" s="113"/>
      <c r="T9" s="113"/>
      <c r="U9" s="113"/>
    </row>
    <row r="10" spans="1:21" s="161" customFormat="1" ht="24.95" customHeight="1" x14ac:dyDescent="0.2">
      <c r="A10" s="210">
        <v>1</v>
      </c>
      <c r="B10" s="234" t="s">
        <v>154</v>
      </c>
      <c r="C10" s="266">
        <v>68</v>
      </c>
      <c r="D10" s="266">
        <v>37</v>
      </c>
      <c r="E10" s="266">
        <v>105</v>
      </c>
      <c r="F10" s="266">
        <v>68</v>
      </c>
      <c r="G10" s="267">
        <v>100</v>
      </c>
      <c r="H10" s="266">
        <v>37</v>
      </c>
      <c r="I10" s="267">
        <v>100</v>
      </c>
      <c r="J10" s="268">
        <v>105</v>
      </c>
      <c r="K10" s="178"/>
      <c r="L10" s="179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0.100000000000001" customHeight="1" x14ac:dyDescent="0.2">
      <c r="A11" s="435" t="s">
        <v>150</v>
      </c>
      <c r="B11" s="436"/>
      <c r="C11" s="436"/>
      <c r="D11" s="436"/>
      <c r="E11" s="436"/>
      <c r="F11" s="436"/>
      <c r="G11" s="436"/>
      <c r="H11" s="436"/>
      <c r="I11" s="436"/>
      <c r="J11" s="437"/>
      <c r="K11" s="159"/>
      <c r="L11" s="116"/>
      <c r="M11" s="116"/>
      <c r="N11" s="116"/>
      <c r="O11" s="116"/>
      <c r="P11" s="116"/>
      <c r="Q11" s="116"/>
      <c r="R11" s="116"/>
      <c r="S11" s="116"/>
      <c r="T11" s="116"/>
      <c r="U11" s="113"/>
    </row>
    <row r="12" spans="1:21" s="161" customFormat="1" ht="20.100000000000001" customHeight="1" x14ac:dyDescent="0.2">
      <c r="A12" s="224"/>
      <c r="B12" s="163"/>
      <c r="C12" s="225"/>
      <c r="D12" s="225"/>
      <c r="E12" s="225"/>
      <c r="F12" s="225"/>
      <c r="G12" s="225"/>
      <c r="H12" s="225"/>
      <c r="I12" s="225"/>
      <c r="J12" s="226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1" s="161" customFormat="1" ht="20.100000000000001" customHeight="1" x14ac:dyDescent="0.2">
      <c r="A13" s="423">
        <v>44028</v>
      </c>
      <c r="B13" s="424"/>
      <c r="C13" s="424"/>
      <c r="D13" s="424"/>
      <c r="E13" s="424"/>
      <c r="F13" s="424"/>
      <c r="G13" s="424"/>
      <c r="H13" s="424"/>
      <c r="I13" s="424"/>
      <c r="J13" s="425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</row>
    <row r="14" spans="1:21" s="161" customFormat="1" ht="20.100000000000001" customHeight="1" x14ac:dyDescent="0.2">
      <c r="A14" s="224"/>
      <c r="B14" s="162" t="s">
        <v>163</v>
      </c>
      <c r="C14" s="225"/>
      <c r="D14" s="225"/>
      <c r="E14" s="225"/>
      <c r="F14" s="225"/>
      <c r="G14" s="225"/>
      <c r="H14" s="225"/>
      <c r="I14" s="225"/>
      <c r="J14" s="231"/>
      <c r="K14" s="165"/>
      <c r="L14" s="165"/>
      <c r="M14" s="165"/>
      <c r="N14" s="165"/>
      <c r="O14" s="160"/>
      <c r="P14" s="160"/>
      <c r="Q14" s="160"/>
      <c r="R14" s="160"/>
      <c r="S14" s="160"/>
      <c r="T14" s="160"/>
      <c r="U14" s="160"/>
    </row>
    <row r="15" spans="1:21" s="161" customFormat="1" ht="20.100000000000001" customHeight="1" thickBot="1" x14ac:dyDescent="0.25">
      <c r="A15" s="426"/>
      <c r="B15" s="427"/>
      <c r="C15" s="427"/>
      <c r="D15" s="427"/>
      <c r="E15" s="427"/>
      <c r="F15" s="427"/>
      <c r="G15" s="427"/>
      <c r="H15" s="427"/>
      <c r="I15" s="427"/>
      <c r="J15" s="428"/>
      <c r="K15" s="165"/>
      <c r="L15" s="165"/>
      <c r="M15" s="165"/>
      <c r="N15" s="165"/>
      <c r="O15" s="160"/>
      <c r="P15" s="160"/>
      <c r="Q15" s="160"/>
      <c r="R15" s="160"/>
      <c r="S15" s="160"/>
      <c r="T15" s="160"/>
      <c r="U15" s="160"/>
    </row>
    <row r="16" spans="1:21" ht="24.95" customHeight="1" x14ac:dyDescent="0.2">
      <c r="A16" s="116"/>
      <c r="B16" s="116"/>
      <c r="C16" s="116"/>
      <c r="D16" s="116"/>
      <c r="E16" s="116"/>
      <c r="F16" s="116"/>
      <c r="G16" s="116"/>
      <c r="H16" s="116"/>
      <c r="I16" s="116"/>
      <c r="J16" s="154"/>
      <c r="K16" s="166"/>
      <c r="L16" s="166"/>
      <c r="M16" s="166"/>
      <c r="N16" s="166"/>
      <c r="O16" s="116"/>
      <c r="P16" s="116"/>
      <c r="Q16" s="116"/>
      <c r="R16" s="116"/>
      <c r="S16" s="116"/>
      <c r="T16" s="116"/>
      <c r="U16" s="113"/>
    </row>
    <row r="17" spans="1:21" ht="24.95" customHeight="1" x14ac:dyDescent="0.2">
      <c r="A17" s="116"/>
      <c r="B17" s="116"/>
      <c r="C17" s="113"/>
      <c r="D17" s="113"/>
      <c r="E17" s="113"/>
      <c r="F17" s="113"/>
      <c r="G17" s="113"/>
      <c r="H17" s="113"/>
      <c r="I17" s="113"/>
      <c r="J17" s="116"/>
      <c r="K17" s="116"/>
      <c r="L17" s="116"/>
      <c r="M17" s="113"/>
      <c r="N17" s="116"/>
      <c r="O17" s="116"/>
      <c r="P17" s="116"/>
      <c r="Q17" s="116"/>
      <c r="R17" s="116"/>
      <c r="S17" s="116"/>
      <c r="T17" s="116"/>
      <c r="U17" s="113"/>
    </row>
    <row r="18" spans="1:21" ht="24.95" customHeight="1" x14ac:dyDescent="0.2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24.95" customHeight="1" x14ac:dyDescent="0.2">
      <c r="A19" s="116"/>
      <c r="B19" s="116"/>
      <c r="C19" s="154"/>
      <c r="D19" s="154"/>
      <c r="E19" s="154"/>
      <c r="F19" s="154"/>
      <c r="G19" s="154"/>
      <c r="H19" s="154"/>
      <c r="I19" s="15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24.95" customHeight="1" x14ac:dyDescent="0.2">
      <c r="A20" s="116"/>
      <c r="B20" s="116"/>
      <c r="C20" s="154"/>
      <c r="D20" s="154"/>
      <c r="E20" s="154"/>
      <c r="F20" s="154"/>
      <c r="G20" s="154"/>
      <c r="H20" s="154"/>
      <c r="I20" s="154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24.95" customHeight="1" x14ac:dyDescent="0.2">
      <c r="A21" s="116"/>
      <c r="B21" s="116"/>
      <c r="C21" s="154"/>
      <c r="D21" s="154"/>
      <c r="E21" s="154"/>
      <c r="F21" s="154"/>
      <c r="G21" s="154"/>
      <c r="H21" s="154"/>
      <c r="I21" s="15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24.95" customHeight="1" x14ac:dyDescent="0.2">
      <c r="A22" s="116"/>
      <c r="B22" s="167"/>
      <c r="C22" s="154"/>
      <c r="D22" s="154"/>
      <c r="E22" s="154"/>
      <c r="F22" s="154"/>
      <c r="G22" s="154"/>
      <c r="H22" s="154"/>
      <c r="I22" s="154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24.95" customHeight="1" x14ac:dyDescent="0.2">
      <c r="A23" s="11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68"/>
      <c r="N23" s="168"/>
      <c r="O23" s="168"/>
      <c r="P23" s="169"/>
      <c r="Q23" s="168"/>
      <c r="R23" s="168"/>
      <c r="S23" s="168"/>
      <c r="T23" s="170"/>
      <c r="U23" s="170"/>
    </row>
    <row r="24" spans="1:21" ht="24.95" customHeight="1" x14ac:dyDescent="0.2">
      <c r="A24" s="116"/>
      <c r="B24" s="169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68"/>
      <c r="R24" s="168"/>
      <c r="S24" s="168"/>
      <c r="T24" s="170"/>
      <c r="U24" s="170"/>
    </row>
    <row r="25" spans="1:21" ht="24.95" customHeight="1" x14ac:dyDescent="0.2">
      <c r="A25" s="116"/>
      <c r="B25" s="169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68"/>
      <c r="R25" s="168"/>
      <c r="S25" s="168"/>
      <c r="T25" s="170"/>
      <c r="U25" s="170"/>
    </row>
    <row r="26" spans="1:21" ht="24.95" customHeight="1" x14ac:dyDescent="0.2">
      <c r="A26" s="116"/>
      <c r="B26" s="169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68"/>
      <c r="R26" s="168"/>
      <c r="S26" s="168"/>
      <c r="T26" s="170"/>
      <c r="U26" s="170"/>
    </row>
    <row r="27" spans="1:21" ht="24.95" customHeight="1" x14ac:dyDescent="0.2">
      <c r="A27" s="116"/>
      <c r="B27" s="169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68"/>
      <c r="R27" s="168"/>
      <c r="S27" s="168"/>
      <c r="T27" s="170"/>
      <c r="U27" s="170"/>
    </row>
    <row r="1009" spans="1:19" ht="24.95" customHeight="1" x14ac:dyDescent="0.2">
      <c r="A1009" s="171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</row>
    <row r="1010" spans="1:19" ht="24.95" customHeight="1" x14ac:dyDescent="0.2">
      <c r="A1010" s="173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</row>
    <row r="1011" spans="1:19" ht="24.95" customHeight="1" x14ac:dyDescent="0.2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</row>
    <row r="1012" spans="1:19" ht="24.95" customHeight="1" x14ac:dyDescent="0.2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</row>
    <row r="1013" spans="1:19" ht="24.95" customHeight="1" x14ac:dyDescent="0.2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</row>
    <row r="1014" spans="1:19" ht="24.95" customHeight="1" x14ac:dyDescent="0.2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</row>
    <row r="1015" spans="1:19" ht="24.95" customHeight="1" x14ac:dyDescent="0.2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</row>
    <row r="1016" spans="1:19" ht="24.95" customHeight="1" x14ac:dyDescent="0.2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</row>
    <row r="1017" spans="1:19" ht="24.95" customHeight="1" x14ac:dyDescent="0.2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</row>
    <row r="1018" spans="1:19" ht="24.95" customHeight="1" x14ac:dyDescent="0.2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</row>
    <row r="1019" spans="1:19" ht="24.95" customHeight="1" x14ac:dyDescent="0.2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</row>
    <row r="1020" spans="1:19" ht="24.95" customHeight="1" x14ac:dyDescent="0.2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</row>
    <row r="1021" spans="1:19" ht="24.95" customHeight="1" x14ac:dyDescent="0.2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</row>
    <row r="1022" spans="1:19" ht="24.95" customHeight="1" x14ac:dyDescent="0.2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</row>
    <row r="1023" spans="1:19" ht="24.95" customHeight="1" x14ac:dyDescent="0.2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</row>
    <row r="1024" spans="1:19" ht="24.95" customHeight="1" x14ac:dyDescent="0.2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</row>
    <row r="1025" spans="1:19" ht="24.95" customHeight="1" x14ac:dyDescent="0.2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</row>
    <row r="1026" spans="1:19" ht="24.95" customHeight="1" x14ac:dyDescent="0.2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</row>
    <row r="1027" spans="1:19" ht="24.95" customHeight="1" x14ac:dyDescent="0.2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</row>
    <row r="1028" spans="1:19" ht="24.95" customHeight="1" x14ac:dyDescent="0.2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</row>
  </sheetData>
  <sheetProtection algorithmName="SHA-512" hashValue="8CuLkp34RQps5/gtcCzHZjjVUX6J4Esxb2r8Nc+7uy268tz7YZDWyjQsezBvp0lQ3IN2BCnzxKI10i6NnQrznw==" saltValue="+IiQPuwYq45xj2GtC3WMbg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3:J13"/>
    <mergeCell ref="A15:J15"/>
    <mergeCell ref="A7:J7"/>
    <mergeCell ref="A8:A9"/>
    <mergeCell ref="B8:B9"/>
    <mergeCell ref="C8:E8"/>
    <mergeCell ref="F8:J8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1028"/>
  <sheetViews>
    <sheetView showGridLines="0" zoomScaleNormal="100" workbookViewId="0">
      <pane xSplit="10" ySplit="15" topLeftCell="K16" activePane="bottomRight" state="frozen"/>
      <selection pane="topRight" activeCell="K1" sqref="K1"/>
      <selection pane="bottomLeft" activeCell="A16" sqref="A16"/>
      <selection pane="bottomRight" sqref="A1:J1"/>
    </sheetView>
  </sheetViews>
  <sheetFormatPr defaultRowHeight="24.95" customHeight="1" x14ac:dyDescent="0.2"/>
  <cols>
    <col min="1" max="1" width="3.7109375" style="174" bestFit="1" customWidth="1"/>
    <col min="2" max="2" width="30.7109375" style="175" customWidth="1"/>
    <col min="3" max="10" width="8.7109375" style="176" customWidth="1"/>
    <col min="11" max="11" width="4.140625" style="176" customWidth="1"/>
    <col min="12" max="15" width="10.7109375" style="176" customWidth="1"/>
    <col min="16" max="16" width="10.7109375" style="175" customWidth="1"/>
    <col min="17" max="19" width="10.7109375" style="176" customWidth="1"/>
    <col min="20" max="21" width="10.7109375" style="149" customWidth="1"/>
    <col min="22" max="24" width="25.7109375" style="149" customWidth="1"/>
    <col min="25" max="16384" width="9.140625" style="149"/>
  </cols>
  <sheetData>
    <row r="1" spans="1:21" ht="20.100000000000001" customHeight="1" x14ac:dyDescent="0.2">
      <c r="A1" s="440" t="s">
        <v>86</v>
      </c>
      <c r="B1" s="441"/>
      <c r="C1" s="441"/>
      <c r="D1" s="441"/>
      <c r="E1" s="441"/>
      <c r="F1" s="441"/>
      <c r="G1" s="441"/>
      <c r="H1" s="441"/>
      <c r="I1" s="441"/>
      <c r="J1" s="442"/>
      <c r="K1" s="125"/>
      <c r="L1" s="227"/>
      <c r="M1" s="227"/>
      <c r="N1" s="227"/>
      <c r="O1" s="103"/>
      <c r="P1" s="103"/>
      <c r="Q1" s="103"/>
      <c r="R1" s="103"/>
      <c r="S1" s="103"/>
      <c r="T1" s="103"/>
      <c r="U1" s="103"/>
    </row>
    <row r="2" spans="1:21" ht="20.100000000000001" customHeight="1" x14ac:dyDescent="0.2">
      <c r="A2" s="443" t="s">
        <v>147</v>
      </c>
      <c r="B2" s="444"/>
      <c r="C2" s="444"/>
      <c r="D2" s="444"/>
      <c r="E2" s="444"/>
      <c r="F2" s="444"/>
      <c r="G2" s="444"/>
      <c r="H2" s="444"/>
      <c r="I2" s="444"/>
      <c r="J2" s="445"/>
      <c r="K2" s="126"/>
      <c r="L2" s="227"/>
      <c r="M2" s="227"/>
      <c r="N2" s="227"/>
      <c r="O2" s="103"/>
      <c r="P2" s="103"/>
      <c r="Q2" s="103"/>
      <c r="R2" s="103"/>
      <c r="S2" s="103"/>
      <c r="T2" s="103"/>
      <c r="U2" s="103"/>
    </row>
    <row r="3" spans="1:21" ht="20.100000000000001" customHeight="1" x14ac:dyDescent="0.25">
      <c r="A3" s="446" t="s">
        <v>148</v>
      </c>
      <c r="B3" s="447"/>
      <c r="C3" s="447"/>
      <c r="D3" s="447"/>
      <c r="E3" s="447"/>
      <c r="F3" s="447"/>
      <c r="G3" s="447"/>
      <c r="H3" s="447"/>
      <c r="I3" s="447"/>
      <c r="J3" s="448"/>
      <c r="K3" s="150"/>
      <c r="L3" s="151"/>
      <c r="M3" s="152"/>
      <c r="N3" s="152"/>
      <c r="O3" s="105"/>
      <c r="P3" s="105"/>
      <c r="Q3" s="105"/>
      <c r="R3" s="105"/>
      <c r="S3" s="105"/>
      <c r="T3" s="105"/>
      <c r="U3" s="105"/>
    </row>
    <row r="4" spans="1:21" ht="9.9499999999999993" customHeight="1" x14ac:dyDescent="0.2">
      <c r="A4" s="320"/>
      <c r="B4" s="299"/>
      <c r="C4" s="299"/>
      <c r="D4" s="299"/>
      <c r="E4" s="299"/>
      <c r="F4" s="299"/>
      <c r="G4" s="299"/>
      <c r="H4" s="299"/>
      <c r="I4" s="299"/>
      <c r="J4" s="300"/>
      <c r="K4" s="128"/>
      <c r="L4" s="227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20.100000000000001" customHeight="1" x14ac:dyDescent="0.2">
      <c r="A5" s="321" t="s">
        <v>149</v>
      </c>
      <c r="B5" s="299"/>
      <c r="C5" s="299"/>
      <c r="D5" s="299"/>
      <c r="E5" s="299"/>
      <c r="F5" s="299"/>
      <c r="G5" s="299"/>
      <c r="H5" s="299"/>
      <c r="I5" s="299"/>
      <c r="J5" s="300"/>
      <c r="K5" s="129"/>
      <c r="L5" s="227"/>
      <c r="M5" s="227"/>
      <c r="N5" s="227"/>
      <c r="O5" s="103"/>
      <c r="P5" s="103"/>
      <c r="Q5" s="103"/>
      <c r="R5" s="103"/>
      <c r="S5" s="103"/>
      <c r="T5" s="103"/>
      <c r="U5" s="103"/>
    </row>
    <row r="6" spans="1:21" ht="20.100000000000001" customHeight="1" x14ac:dyDescent="0.2">
      <c r="A6" s="308" t="s">
        <v>118</v>
      </c>
      <c r="B6" s="438"/>
      <c r="C6" s="438"/>
      <c r="D6" s="438"/>
      <c r="E6" s="438"/>
      <c r="F6" s="438"/>
      <c r="G6" s="438"/>
      <c r="H6" s="438"/>
      <c r="I6" s="438"/>
      <c r="J6" s="439"/>
      <c r="K6" s="130"/>
      <c r="L6" s="228"/>
      <c r="M6" s="228"/>
      <c r="N6" s="228"/>
      <c r="O6" s="103"/>
      <c r="P6" s="103"/>
      <c r="Q6" s="103"/>
      <c r="R6" s="103"/>
      <c r="S6" s="103"/>
      <c r="T6" s="103"/>
      <c r="U6" s="103"/>
    </row>
    <row r="7" spans="1:21" ht="9.9499999999999993" customHeight="1" x14ac:dyDescent="0.2">
      <c r="A7" s="298"/>
      <c r="B7" s="299"/>
      <c r="C7" s="299"/>
      <c r="D7" s="299"/>
      <c r="E7" s="299"/>
      <c r="F7" s="299"/>
      <c r="G7" s="299"/>
      <c r="H7" s="299"/>
      <c r="I7" s="299"/>
      <c r="J7" s="300"/>
      <c r="K7" s="223"/>
      <c r="L7" s="227"/>
      <c r="M7" s="227"/>
      <c r="N7" s="227"/>
      <c r="O7" s="227"/>
      <c r="P7" s="227"/>
      <c r="Q7" s="227"/>
      <c r="R7" s="227"/>
      <c r="S7" s="227"/>
      <c r="T7" s="227"/>
      <c r="U7" s="227"/>
    </row>
    <row r="8" spans="1:21" s="161" customFormat="1" ht="15" customHeight="1" x14ac:dyDescent="0.2">
      <c r="A8" s="429" t="s">
        <v>117</v>
      </c>
      <c r="B8" s="431" t="s">
        <v>31</v>
      </c>
      <c r="C8" s="433" t="s">
        <v>80</v>
      </c>
      <c r="D8" s="433"/>
      <c r="E8" s="433"/>
      <c r="F8" s="433" t="s">
        <v>21</v>
      </c>
      <c r="G8" s="433"/>
      <c r="H8" s="433"/>
      <c r="I8" s="433"/>
      <c r="J8" s="434"/>
      <c r="K8" s="177"/>
      <c r="L8" s="111"/>
      <c r="M8" s="113"/>
      <c r="N8" s="113"/>
      <c r="O8" s="113"/>
      <c r="P8" s="113"/>
      <c r="Q8" s="113"/>
      <c r="R8" s="113"/>
      <c r="S8" s="113"/>
      <c r="T8" s="113"/>
      <c r="U8" s="113"/>
    </row>
    <row r="9" spans="1:21" s="161" customFormat="1" ht="15" customHeight="1" x14ac:dyDescent="0.2">
      <c r="A9" s="430"/>
      <c r="B9" s="432"/>
      <c r="C9" s="232" t="s">
        <v>81</v>
      </c>
      <c r="D9" s="232" t="s">
        <v>82</v>
      </c>
      <c r="E9" s="232" t="s">
        <v>83</v>
      </c>
      <c r="F9" s="232" t="s">
        <v>81</v>
      </c>
      <c r="G9" s="232" t="s">
        <v>27</v>
      </c>
      <c r="H9" s="232" t="s">
        <v>82</v>
      </c>
      <c r="I9" s="232" t="s">
        <v>27</v>
      </c>
      <c r="J9" s="233" t="s">
        <v>83</v>
      </c>
      <c r="K9" s="177"/>
      <c r="L9" s="111"/>
      <c r="M9" s="113"/>
      <c r="N9" s="113"/>
      <c r="O9" s="113"/>
      <c r="P9" s="113"/>
      <c r="Q9" s="113"/>
      <c r="R9" s="113"/>
      <c r="S9" s="113"/>
      <c r="T9" s="113"/>
      <c r="U9" s="113"/>
    </row>
    <row r="10" spans="1:21" s="161" customFormat="1" ht="24.95" customHeight="1" x14ac:dyDescent="0.2">
      <c r="A10" s="210">
        <v>1</v>
      </c>
      <c r="B10" s="234" t="s">
        <v>186</v>
      </c>
      <c r="C10" s="266"/>
      <c r="D10" s="266"/>
      <c r="E10" s="266"/>
      <c r="F10" s="266"/>
      <c r="G10" s="267"/>
      <c r="H10" s="266"/>
      <c r="I10" s="267"/>
      <c r="J10" s="268"/>
      <c r="K10" s="178"/>
      <c r="L10" s="179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0.100000000000001" customHeight="1" x14ac:dyDescent="0.2">
      <c r="A11" s="435" t="s">
        <v>150</v>
      </c>
      <c r="B11" s="436"/>
      <c r="C11" s="436"/>
      <c r="D11" s="436"/>
      <c r="E11" s="436"/>
      <c r="F11" s="436"/>
      <c r="G11" s="436"/>
      <c r="H11" s="436"/>
      <c r="I11" s="436"/>
      <c r="J11" s="437"/>
      <c r="K11" s="159"/>
      <c r="L11" s="116"/>
      <c r="M11" s="116"/>
      <c r="N11" s="116"/>
      <c r="O11" s="116"/>
      <c r="P11" s="116"/>
      <c r="Q11" s="116"/>
      <c r="R11" s="116"/>
      <c r="S11" s="116"/>
      <c r="T11" s="116"/>
      <c r="U11" s="113"/>
    </row>
    <row r="12" spans="1:21" s="161" customFormat="1" ht="20.100000000000001" customHeight="1" x14ac:dyDescent="0.2">
      <c r="A12" s="224"/>
      <c r="B12" s="163"/>
      <c r="C12" s="225"/>
      <c r="D12" s="225"/>
      <c r="E12" s="225"/>
      <c r="F12" s="225"/>
      <c r="G12" s="225"/>
      <c r="H12" s="225"/>
      <c r="I12" s="225"/>
      <c r="J12" s="226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1" s="161" customFormat="1" ht="20.100000000000001" customHeight="1" x14ac:dyDescent="0.2">
      <c r="A13" s="423">
        <v>44028</v>
      </c>
      <c r="B13" s="424"/>
      <c r="C13" s="424"/>
      <c r="D13" s="424"/>
      <c r="E13" s="424"/>
      <c r="F13" s="424"/>
      <c r="G13" s="424"/>
      <c r="H13" s="424"/>
      <c r="I13" s="424"/>
      <c r="J13" s="425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</row>
    <row r="14" spans="1:21" s="161" customFormat="1" ht="20.100000000000001" customHeight="1" x14ac:dyDescent="0.2">
      <c r="A14" s="224"/>
      <c r="B14" s="162" t="s">
        <v>163</v>
      </c>
      <c r="C14" s="225"/>
      <c r="D14" s="225"/>
      <c r="E14" s="225"/>
      <c r="F14" s="225"/>
      <c r="G14" s="225"/>
      <c r="H14" s="225"/>
      <c r="I14" s="225"/>
      <c r="J14" s="231"/>
      <c r="K14" s="165"/>
      <c r="L14" s="165"/>
      <c r="M14" s="165"/>
      <c r="N14" s="165"/>
      <c r="O14" s="160"/>
      <c r="P14" s="160"/>
      <c r="Q14" s="160"/>
      <c r="R14" s="160"/>
      <c r="S14" s="160"/>
      <c r="T14" s="160"/>
      <c r="U14" s="160"/>
    </row>
    <row r="15" spans="1:21" s="161" customFormat="1" ht="20.100000000000001" customHeight="1" thickBot="1" x14ac:dyDescent="0.25">
      <c r="A15" s="426"/>
      <c r="B15" s="427"/>
      <c r="C15" s="427"/>
      <c r="D15" s="427"/>
      <c r="E15" s="427"/>
      <c r="F15" s="427"/>
      <c r="G15" s="427"/>
      <c r="H15" s="427"/>
      <c r="I15" s="427"/>
      <c r="J15" s="428"/>
      <c r="K15" s="165"/>
      <c r="L15" s="165"/>
      <c r="M15" s="165"/>
      <c r="N15" s="165"/>
      <c r="O15" s="160"/>
      <c r="P15" s="160"/>
      <c r="Q15" s="160"/>
      <c r="R15" s="160"/>
      <c r="S15" s="160"/>
      <c r="T15" s="160"/>
      <c r="U15" s="160"/>
    </row>
    <row r="16" spans="1:21" ht="24.95" customHeight="1" x14ac:dyDescent="0.2">
      <c r="A16" s="116"/>
      <c r="B16" s="116"/>
      <c r="C16" s="116"/>
      <c r="D16" s="116"/>
      <c r="E16" s="116"/>
      <c r="F16" s="116"/>
      <c r="G16" s="116"/>
      <c r="H16" s="116"/>
      <c r="I16" s="116"/>
      <c r="J16" s="154"/>
      <c r="K16" s="166"/>
      <c r="L16" s="166"/>
      <c r="M16" s="166"/>
      <c r="N16" s="166"/>
      <c r="O16" s="116"/>
      <c r="P16" s="116"/>
      <c r="Q16" s="116"/>
      <c r="R16" s="116"/>
      <c r="S16" s="116"/>
      <c r="T16" s="116"/>
      <c r="U16" s="113"/>
    </row>
    <row r="17" spans="1:21" ht="24.95" customHeight="1" x14ac:dyDescent="0.2">
      <c r="A17" s="116"/>
      <c r="B17" s="116"/>
      <c r="C17" s="113"/>
      <c r="D17" s="113"/>
      <c r="E17" s="113"/>
      <c r="F17" s="113"/>
      <c r="G17" s="113"/>
      <c r="H17" s="113"/>
      <c r="I17" s="113"/>
      <c r="J17" s="116"/>
      <c r="K17" s="116"/>
      <c r="L17" s="116"/>
      <c r="M17" s="113"/>
      <c r="N17" s="116"/>
      <c r="O17" s="116"/>
      <c r="P17" s="116"/>
      <c r="Q17" s="116"/>
      <c r="R17" s="116"/>
      <c r="S17" s="116"/>
      <c r="T17" s="116"/>
      <c r="U17" s="113"/>
    </row>
    <row r="18" spans="1:21" ht="24.95" customHeight="1" x14ac:dyDescent="0.2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24.95" customHeight="1" x14ac:dyDescent="0.2">
      <c r="A19" s="116"/>
      <c r="B19" s="116"/>
      <c r="C19" s="154"/>
      <c r="D19" s="154"/>
      <c r="E19" s="154"/>
      <c r="F19" s="154"/>
      <c r="G19" s="154"/>
      <c r="H19" s="154"/>
      <c r="I19" s="15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24.95" customHeight="1" x14ac:dyDescent="0.2">
      <c r="A20" s="116"/>
      <c r="B20" s="116"/>
      <c r="C20" s="154"/>
      <c r="D20" s="154"/>
      <c r="E20" s="154"/>
      <c r="F20" s="154"/>
      <c r="G20" s="154"/>
      <c r="H20" s="154"/>
      <c r="I20" s="154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24.95" customHeight="1" x14ac:dyDescent="0.2">
      <c r="A21" s="116"/>
      <c r="B21" s="116"/>
      <c r="C21" s="154"/>
      <c r="D21" s="154"/>
      <c r="E21" s="154"/>
      <c r="F21" s="154"/>
      <c r="G21" s="154"/>
      <c r="H21" s="154"/>
      <c r="I21" s="15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24.95" customHeight="1" x14ac:dyDescent="0.2">
      <c r="A22" s="116"/>
      <c r="B22" s="167"/>
      <c r="C22" s="154"/>
      <c r="D22" s="154"/>
      <c r="E22" s="154"/>
      <c r="F22" s="154"/>
      <c r="G22" s="154"/>
      <c r="H22" s="154"/>
      <c r="I22" s="154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24.95" customHeight="1" x14ac:dyDescent="0.2">
      <c r="A23" s="11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68"/>
      <c r="N23" s="168"/>
      <c r="O23" s="168"/>
      <c r="P23" s="169"/>
      <c r="Q23" s="168"/>
      <c r="R23" s="168"/>
      <c r="S23" s="168"/>
      <c r="T23" s="170"/>
      <c r="U23" s="170"/>
    </row>
    <row r="24" spans="1:21" ht="24.95" customHeight="1" x14ac:dyDescent="0.2">
      <c r="A24" s="116"/>
      <c r="B24" s="169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68"/>
      <c r="R24" s="168"/>
      <c r="S24" s="168"/>
      <c r="T24" s="170"/>
      <c r="U24" s="170"/>
    </row>
    <row r="25" spans="1:21" ht="24.95" customHeight="1" x14ac:dyDescent="0.2">
      <c r="A25" s="116"/>
      <c r="B25" s="169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68"/>
      <c r="R25" s="168"/>
      <c r="S25" s="168"/>
      <c r="T25" s="170"/>
      <c r="U25" s="170"/>
    </row>
    <row r="26" spans="1:21" ht="24.95" customHeight="1" x14ac:dyDescent="0.2">
      <c r="A26" s="116"/>
      <c r="B26" s="169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68"/>
      <c r="R26" s="168"/>
      <c r="S26" s="168"/>
      <c r="T26" s="170"/>
      <c r="U26" s="170"/>
    </row>
    <row r="27" spans="1:21" ht="24.95" customHeight="1" x14ac:dyDescent="0.2">
      <c r="A27" s="116"/>
      <c r="B27" s="169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68"/>
      <c r="R27" s="168"/>
      <c r="S27" s="168"/>
      <c r="T27" s="170"/>
      <c r="U27" s="170"/>
    </row>
    <row r="1009" spans="1:19" ht="24.95" customHeight="1" x14ac:dyDescent="0.2">
      <c r="A1009" s="171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</row>
    <row r="1010" spans="1:19" ht="24.95" customHeight="1" x14ac:dyDescent="0.2">
      <c r="A1010" s="173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</row>
    <row r="1011" spans="1:19" ht="24.95" customHeight="1" x14ac:dyDescent="0.2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</row>
    <row r="1012" spans="1:19" ht="24.95" customHeight="1" x14ac:dyDescent="0.2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</row>
    <row r="1013" spans="1:19" ht="24.95" customHeight="1" x14ac:dyDescent="0.2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</row>
    <row r="1014" spans="1:19" ht="24.95" customHeight="1" x14ac:dyDescent="0.2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</row>
    <row r="1015" spans="1:19" ht="24.95" customHeight="1" x14ac:dyDescent="0.2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</row>
    <row r="1016" spans="1:19" ht="24.95" customHeight="1" x14ac:dyDescent="0.2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</row>
    <row r="1017" spans="1:19" ht="24.95" customHeight="1" x14ac:dyDescent="0.2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</row>
    <row r="1018" spans="1:19" ht="24.95" customHeight="1" x14ac:dyDescent="0.2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</row>
    <row r="1019" spans="1:19" ht="24.95" customHeight="1" x14ac:dyDescent="0.2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</row>
    <row r="1020" spans="1:19" ht="24.95" customHeight="1" x14ac:dyDescent="0.2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</row>
    <row r="1021" spans="1:19" ht="24.95" customHeight="1" x14ac:dyDescent="0.2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</row>
    <row r="1022" spans="1:19" ht="24.95" customHeight="1" x14ac:dyDescent="0.2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</row>
    <row r="1023" spans="1:19" ht="24.95" customHeight="1" x14ac:dyDescent="0.2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</row>
    <row r="1024" spans="1:19" ht="24.95" customHeight="1" x14ac:dyDescent="0.2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</row>
    <row r="1025" spans="1:19" ht="24.95" customHeight="1" x14ac:dyDescent="0.2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</row>
    <row r="1026" spans="1:19" ht="24.95" customHeight="1" x14ac:dyDescent="0.2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</row>
    <row r="1027" spans="1:19" ht="24.95" customHeight="1" x14ac:dyDescent="0.2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</row>
    <row r="1028" spans="1:19" ht="24.95" customHeight="1" x14ac:dyDescent="0.2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</row>
  </sheetData>
  <sheetProtection algorithmName="SHA-512" hashValue="0eylMc4ra79RhVB4WDancnQonmAEXwV0UFsPvs4RCTtiegsO/1mtY/2hnPMD4Q6P4UkdcdHkKVnVHSV9RDnbHg==" saltValue="eOK27WQt/T52qA6PRe+Jmg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3:J13"/>
    <mergeCell ref="A15:J15"/>
    <mergeCell ref="A7:J7"/>
    <mergeCell ref="A8:A9"/>
    <mergeCell ref="B8:B9"/>
    <mergeCell ref="C8:E8"/>
    <mergeCell ref="F8:J8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1028"/>
  <sheetViews>
    <sheetView showGridLines="0" zoomScaleNormal="100" workbookViewId="0">
      <pane xSplit="10" ySplit="15" topLeftCell="K16" activePane="bottomRight" state="frozen"/>
      <selection pane="topRight" activeCell="K1" sqref="K1"/>
      <selection pane="bottomLeft" activeCell="A16" sqref="A16"/>
      <selection pane="bottomRight" sqref="A1:J1"/>
    </sheetView>
  </sheetViews>
  <sheetFormatPr defaultRowHeight="24.95" customHeight="1" x14ac:dyDescent="0.2"/>
  <cols>
    <col min="1" max="1" width="3.7109375" style="174" bestFit="1" customWidth="1"/>
    <col min="2" max="2" width="30.7109375" style="175" customWidth="1"/>
    <col min="3" max="10" width="8.7109375" style="176" customWidth="1"/>
    <col min="11" max="11" width="4.140625" style="176" customWidth="1"/>
    <col min="12" max="15" width="10.7109375" style="176" customWidth="1"/>
    <col min="16" max="16" width="10.7109375" style="175" customWidth="1"/>
    <col min="17" max="19" width="10.7109375" style="176" customWidth="1"/>
    <col min="20" max="21" width="10.7109375" style="149" customWidth="1"/>
    <col min="22" max="24" width="25.7109375" style="149" customWidth="1"/>
    <col min="25" max="16384" width="9.140625" style="149"/>
  </cols>
  <sheetData>
    <row r="1" spans="1:21" ht="20.100000000000001" customHeight="1" x14ac:dyDescent="0.2">
      <c r="A1" s="440" t="s">
        <v>87</v>
      </c>
      <c r="B1" s="441"/>
      <c r="C1" s="441"/>
      <c r="D1" s="441"/>
      <c r="E1" s="441"/>
      <c r="F1" s="441"/>
      <c r="G1" s="441"/>
      <c r="H1" s="441"/>
      <c r="I1" s="441"/>
      <c r="J1" s="442"/>
      <c r="K1" s="125"/>
      <c r="L1" s="227"/>
      <c r="M1" s="227"/>
      <c r="N1" s="227"/>
      <c r="O1" s="103"/>
      <c r="P1" s="103"/>
      <c r="Q1" s="103"/>
      <c r="R1" s="103"/>
      <c r="S1" s="103"/>
      <c r="T1" s="103"/>
      <c r="U1" s="103"/>
    </row>
    <row r="2" spans="1:21" ht="20.100000000000001" customHeight="1" x14ac:dyDescent="0.2">
      <c r="A2" s="443" t="s">
        <v>147</v>
      </c>
      <c r="B2" s="444"/>
      <c r="C2" s="444"/>
      <c r="D2" s="444"/>
      <c r="E2" s="444"/>
      <c r="F2" s="444"/>
      <c r="G2" s="444"/>
      <c r="H2" s="444"/>
      <c r="I2" s="444"/>
      <c r="J2" s="445"/>
      <c r="K2" s="126"/>
      <c r="L2" s="227"/>
      <c r="M2" s="227"/>
      <c r="N2" s="227"/>
      <c r="O2" s="103"/>
      <c r="P2" s="103"/>
      <c r="Q2" s="103"/>
      <c r="R2" s="103"/>
      <c r="S2" s="103"/>
      <c r="T2" s="103"/>
      <c r="U2" s="103"/>
    </row>
    <row r="3" spans="1:21" ht="20.100000000000001" customHeight="1" x14ac:dyDescent="0.25">
      <c r="A3" s="446" t="s">
        <v>148</v>
      </c>
      <c r="B3" s="447"/>
      <c r="C3" s="447"/>
      <c r="D3" s="447"/>
      <c r="E3" s="447"/>
      <c r="F3" s="447"/>
      <c r="G3" s="447"/>
      <c r="H3" s="447"/>
      <c r="I3" s="447"/>
      <c r="J3" s="448"/>
      <c r="K3" s="150"/>
      <c r="L3" s="151"/>
      <c r="M3" s="152"/>
      <c r="N3" s="152"/>
      <c r="O3" s="105"/>
      <c r="P3" s="105"/>
      <c r="Q3" s="105"/>
      <c r="R3" s="105"/>
      <c r="S3" s="105"/>
      <c r="T3" s="105"/>
      <c r="U3" s="105"/>
    </row>
    <row r="4" spans="1:21" ht="9.9499999999999993" customHeight="1" x14ac:dyDescent="0.2">
      <c r="A4" s="320"/>
      <c r="B4" s="299"/>
      <c r="C4" s="299"/>
      <c r="D4" s="299"/>
      <c r="E4" s="299"/>
      <c r="F4" s="299"/>
      <c r="G4" s="299"/>
      <c r="H4" s="299"/>
      <c r="I4" s="299"/>
      <c r="J4" s="300"/>
      <c r="K4" s="128"/>
      <c r="L4" s="227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20.100000000000001" customHeight="1" x14ac:dyDescent="0.2">
      <c r="A5" s="321" t="s">
        <v>149</v>
      </c>
      <c r="B5" s="299"/>
      <c r="C5" s="299"/>
      <c r="D5" s="299"/>
      <c r="E5" s="299"/>
      <c r="F5" s="299"/>
      <c r="G5" s="299"/>
      <c r="H5" s="299"/>
      <c r="I5" s="299"/>
      <c r="J5" s="300"/>
      <c r="K5" s="129"/>
      <c r="L5" s="227"/>
      <c r="M5" s="227"/>
      <c r="N5" s="227"/>
      <c r="O5" s="103"/>
      <c r="P5" s="103"/>
      <c r="Q5" s="103"/>
      <c r="R5" s="103"/>
      <c r="S5" s="103"/>
      <c r="T5" s="103"/>
      <c r="U5" s="103"/>
    </row>
    <row r="6" spans="1:21" ht="20.100000000000001" customHeight="1" x14ac:dyDescent="0.2">
      <c r="A6" s="308" t="s">
        <v>121</v>
      </c>
      <c r="B6" s="438"/>
      <c r="C6" s="438"/>
      <c r="D6" s="438"/>
      <c r="E6" s="438"/>
      <c r="F6" s="438"/>
      <c r="G6" s="438"/>
      <c r="H6" s="438"/>
      <c r="I6" s="438"/>
      <c r="J6" s="439"/>
      <c r="K6" s="130"/>
      <c r="L6" s="228"/>
      <c r="M6" s="228"/>
      <c r="N6" s="228"/>
      <c r="O6" s="103"/>
      <c r="P6" s="103"/>
      <c r="Q6" s="103"/>
      <c r="R6" s="103"/>
      <c r="S6" s="103"/>
      <c r="T6" s="103"/>
      <c r="U6" s="103"/>
    </row>
    <row r="7" spans="1:21" ht="9.9499999999999993" customHeight="1" x14ac:dyDescent="0.2">
      <c r="A7" s="298"/>
      <c r="B7" s="299"/>
      <c r="C7" s="299"/>
      <c r="D7" s="299"/>
      <c r="E7" s="299"/>
      <c r="F7" s="299"/>
      <c r="G7" s="299"/>
      <c r="H7" s="299"/>
      <c r="I7" s="299"/>
      <c r="J7" s="300"/>
      <c r="K7" s="223"/>
      <c r="L7" s="227"/>
      <c r="M7" s="227"/>
      <c r="N7" s="227"/>
      <c r="O7" s="227"/>
      <c r="P7" s="227"/>
      <c r="Q7" s="227"/>
      <c r="R7" s="227"/>
      <c r="S7" s="227"/>
      <c r="T7" s="227"/>
      <c r="U7" s="227"/>
    </row>
    <row r="8" spans="1:21" s="161" customFormat="1" ht="15" customHeight="1" x14ac:dyDescent="0.2">
      <c r="A8" s="429" t="s">
        <v>117</v>
      </c>
      <c r="B8" s="431" t="s">
        <v>31</v>
      </c>
      <c r="C8" s="433" t="s">
        <v>80</v>
      </c>
      <c r="D8" s="433"/>
      <c r="E8" s="433"/>
      <c r="F8" s="433" t="s">
        <v>21</v>
      </c>
      <c r="G8" s="433"/>
      <c r="H8" s="433"/>
      <c r="I8" s="433"/>
      <c r="J8" s="434"/>
      <c r="K8" s="177"/>
      <c r="L8" s="111"/>
      <c r="M8" s="113"/>
      <c r="N8" s="113"/>
      <c r="O8" s="113"/>
      <c r="P8" s="113"/>
      <c r="Q8" s="113"/>
      <c r="R8" s="113"/>
      <c r="S8" s="113"/>
      <c r="T8" s="113"/>
      <c r="U8" s="113"/>
    </row>
    <row r="9" spans="1:21" s="161" customFormat="1" ht="15" customHeight="1" x14ac:dyDescent="0.2">
      <c r="A9" s="430"/>
      <c r="B9" s="432"/>
      <c r="C9" s="232" t="s">
        <v>81</v>
      </c>
      <c r="D9" s="232" t="s">
        <v>82</v>
      </c>
      <c r="E9" s="232" t="s">
        <v>83</v>
      </c>
      <c r="F9" s="232" t="s">
        <v>81</v>
      </c>
      <c r="G9" s="232" t="s">
        <v>27</v>
      </c>
      <c r="H9" s="232" t="s">
        <v>82</v>
      </c>
      <c r="I9" s="232" t="s">
        <v>27</v>
      </c>
      <c r="J9" s="233" t="s">
        <v>83</v>
      </c>
      <c r="K9" s="177"/>
      <c r="L9" s="111"/>
      <c r="M9" s="113"/>
      <c r="N9" s="113"/>
      <c r="O9" s="113"/>
      <c r="P9" s="113"/>
      <c r="Q9" s="113"/>
      <c r="R9" s="113"/>
      <c r="S9" s="113"/>
      <c r="T9" s="113"/>
      <c r="U9" s="113"/>
    </row>
    <row r="10" spans="1:21" s="161" customFormat="1" ht="24.95" customHeight="1" x14ac:dyDescent="0.2">
      <c r="A10" s="210">
        <v>1</v>
      </c>
      <c r="B10" s="234" t="s">
        <v>154</v>
      </c>
      <c r="C10" s="266">
        <v>11</v>
      </c>
      <c r="D10" s="266">
        <v>22</v>
      </c>
      <c r="E10" s="266">
        <v>33</v>
      </c>
      <c r="F10" s="266">
        <v>11</v>
      </c>
      <c r="G10" s="267">
        <v>100</v>
      </c>
      <c r="H10" s="266">
        <v>20</v>
      </c>
      <c r="I10" s="267">
        <v>90.91</v>
      </c>
      <c r="J10" s="268">
        <v>31</v>
      </c>
      <c r="K10" s="178"/>
      <c r="L10" s="179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0.100000000000001" customHeight="1" x14ac:dyDescent="0.2">
      <c r="A11" s="435" t="s">
        <v>150</v>
      </c>
      <c r="B11" s="436"/>
      <c r="C11" s="436"/>
      <c r="D11" s="436"/>
      <c r="E11" s="436"/>
      <c r="F11" s="436"/>
      <c r="G11" s="436"/>
      <c r="H11" s="436"/>
      <c r="I11" s="436"/>
      <c r="J11" s="437"/>
      <c r="K11" s="159"/>
      <c r="L11" s="116"/>
      <c r="M11" s="116"/>
      <c r="N11" s="116"/>
      <c r="O11" s="116"/>
      <c r="P11" s="116"/>
      <c r="Q11" s="116"/>
      <c r="R11" s="116"/>
      <c r="S11" s="116"/>
      <c r="T11" s="116"/>
      <c r="U11" s="113"/>
    </row>
    <row r="12" spans="1:21" s="161" customFormat="1" ht="20.100000000000001" customHeight="1" x14ac:dyDescent="0.2">
      <c r="A12" s="224"/>
      <c r="B12" s="163"/>
      <c r="C12" s="225"/>
      <c r="D12" s="225"/>
      <c r="E12" s="225"/>
      <c r="F12" s="225"/>
      <c r="G12" s="225"/>
      <c r="H12" s="225"/>
      <c r="I12" s="225"/>
      <c r="J12" s="226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1" s="161" customFormat="1" ht="20.100000000000001" customHeight="1" x14ac:dyDescent="0.2">
      <c r="A13" s="423">
        <v>44028</v>
      </c>
      <c r="B13" s="424"/>
      <c r="C13" s="424"/>
      <c r="D13" s="424"/>
      <c r="E13" s="424"/>
      <c r="F13" s="424"/>
      <c r="G13" s="424"/>
      <c r="H13" s="424"/>
      <c r="I13" s="424"/>
      <c r="J13" s="425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</row>
    <row r="14" spans="1:21" s="161" customFormat="1" ht="20.100000000000001" customHeight="1" x14ac:dyDescent="0.2">
      <c r="A14" s="224"/>
      <c r="B14" s="162" t="s">
        <v>163</v>
      </c>
      <c r="C14" s="225"/>
      <c r="D14" s="225"/>
      <c r="E14" s="225"/>
      <c r="F14" s="225"/>
      <c r="G14" s="225"/>
      <c r="H14" s="225"/>
      <c r="I14" s="225"/>
      <c r="J14" s="231"/>
      <c r="K14" s="165"/>
      <c r="L14" s="165"/>
      <c r="M14" s="165"/>
      <c r="N14" s="165"/>
      <c r="O14" s="160"/>
      <c r="P14" s="160"/>
      <c r="Q14" s="160"/>
      <c r="R14" s="160"/>
      <c r="S14" s="160"/>
      <c r="T14" s="160"/>
      <c r="U14" s="160"/>
    </row>
    <row r="15" spans="1:21" s="161" customFormat="1" ht="20.100000000000001" customHeight="1" thickBot="1" x14ac:dyDescent="0.25">
      <c r="A15" s="426"/>
      <c r="B15" s="427"/>
      <c r="C15" s="427"/>
      <c r="D15" s="427"/>
      <c r="E15" s="427"/>
      <c r="F15" s="427"/>
      <c r="G15" s="427"/>
      <c r="H15" s="427"/>
      <c r="I15" s="427"/>
      <c r="J15" s="428"/>
      <c r="K15" s="165"/>
      <c r="L15" s="165"/>
      <c r="M15" s="165"/>
      <c r="N15" s="165"/>
      <c r="O15" s="160"/>
      <c r="P15" s="160"/>
      <c r="Q15" s="160"/>
      <c r="R15" s="160"/>
      <c r="S15" s="160"/>
      <c r="T15" s="160"/>
      <c r="U15" s="160"/>
    </row>
    <row r="16" spans="1:21" ht="24.95" customHeight="1" x14ac:dyDescent="0.2">
      <c r="A16" s="116"/>
      <c r="B16" s="116"/>
      <c r="C16" s="116"/>
      <c r="D16" s="116"/>
      <c r="E16" s="116"/>
      <c r="F16" s="116"/>
      <c r="G16" s="116"/>
      <c r="H16" s="116"/>
      <c r="I16" s="116"/>
      <c r="J16" s="154"/>
      <c r="K16" s="166"/>
      <c r="L16" s="166"/>
      <c r="M16" s="166"/>
      <c r="N16" s="166"/>
      <c r="O16" s="116"/>
      <c r="P16" s="116"/>
      <c r="Q16" s="116"/>
      <c r="R16" s="116"/>
      <c r="S16" s="116"/>
      <c r="T16" s="116"/>
      <c r="U16" s="113"/>
    </row>
    <row r="17" spans="1:21" ht="24.95" customHeight="1" x14ac:dyDescent="0.2">
      <c r="A17" s="116"/>
      <c r="B17" s="116"/>
      <c r="C17" s="113"/>
      <c r="D17" s="113"/>
      <c r="E17" s="113"/>
      <c r="F17" s="113"/>
      <c r="G17" s="113"/>
      <c r="H17" s="113"/>
      <c r="I17" s="113"/>
      <c r="J17" s="116"/>
      <c r="K17" s="116"/>
      <c r="L17" s="116"/>
      <c r="M17" s="113"/>
      <c r="N17" s="116"/>
      <c r="O17" s="116"/>
      <c r="P17" s="116"/>
      <c r="Q17" s="116"/>
      <c r="R17" s="116"/>
      <c r="S17" s="116"/>
      <c r="T17" s="116"/>
      <c r="U17" s="113"/>
    </row>
    <row r="18" spans="1:21" ht="24.95" customHeight="1" x14ac:dyDescent="0.2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24.95" customHeight="1" x14ac:dyDescent="0.2">
      <c r="A19" s="116"/>
      <c r="B19" s="116"/>
      <c r="C19" s="154"/>
      <c r="D19" s="154"/>
      <c r="E19" s="154"/>
      <c r="F19" s="154"/>
      <c r="G19" s="154"/>
      <c r="H19" s="154"/>
      <c r="I19" s="15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24.95" customHeight="1" x14ac:dyDescent="0.2">
      <c r="A20" s="116"/>
      <c r="B20" s="116"/>
      <c r="C20" s="154"/>
      <c r="D20" s="154"/>
      <c r="E20" s="154"/>
      <c r="F20" s="154"/>
      <c r="G20" s="154"/>
      <c r="H20" s="154"/>
      <c r="I20" s="154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24.95" customHeight="1" x14ac:dyDescent="0.2">
      <c r="A21" s="116"/>
      <c r="B21" s="116"/>
      <c r="C21" s="154"/>
      <c r="D21" s="154"/>
      <c r="E21" s="154"/>
      <c r="F21" s="154"/>
      <c r="G21" s="154"/>
      <c r="H21" s="154"/>
      <c r="I21" s="15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24.95" customHeight="1" x14ac:dyDescent="0.2">
      <c r="A22" s="116"/>
      <c r="B22" s="167"/>
      <c r="C22" s="154"/>
      <c r="D22" s="154"/>
      <c r="E22" s="154"/>
      <c r="F22" s="154"/>
      <c r="G22" s="154"/>
      <c r="H22" s="154"/>
      <c r="I22" s="154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24.95" customHeight="1" x14ac:dyDescent="0.2">
      <c r="A23" s="11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68"/>
      <c r="N23" s="168"/>
      <c r="O23" s="168"/>
      <c r="P23" s="169"/>
      <c r="Q23" s="168"/>
      <c r="R23" s="168"/>
      <c r="S23" s="168"/>
      <c r="T23" s="170"/>
      <c r="U23" s="170"/>
    </row>
    <row r="24" spans="1:21" ht="24.95" customHeight="1" x14ac:dyDescent="0.2">
      <c r="A24" s="116"/>
      <c r="B24" s="169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68"/>
      <c r="R24" s="168"/>
      <c r="S24" s="168"/>
      <c r="T24" s="170"/>
      <c r="U24" s="170"/>
    </row>
    <row r="25" spans="1:21" ht="24.95" customHeight="1" x14ac:dyDescent="0.2">
      <c r="A25" s="116"/>
      <c r="B25" s="169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68"/>
      <c r="R25" s="168"/>
      <c r="S25" s="168"/>
      <c r="T25" s="170"/>
      <c r="U25" s="170"/>
    </row>
    <row r="26" spans="1:21" ht="24.95" customHeight="1" x14ac:dyDescent="0.2">
      <c r="A26" s="116"/>
      <c r="B26" s="169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68"/>
      <c r="R26" s="168"/>
      <c r="S26" s="168"/>
      <c r="T26" s="170"/>
      <c r="U26" s="170"/>
    </row>
    <row r="27" spans="1:21" ht="24.95" customHeight="1" x14ac:dyDescent="0.2">
      <c r="A27" s="116"/>
      <c r="B27" s="169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68"/>
      <c r="R27" s="168"/>
      <c r="S27" s="168"/>
      <c r="T27" s="170"/>
      <c r="U27" s="170"/>
    </row>
    <row r="1009" spans="1:19" ht="24.95" customHeight="1" x14ac:dyDescent="0.2">
      <c r="A1009" s="171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</row>
    <row r="1010" spans="1:19" ht="24.95" customHeight="1" x14ac:dyDescent="0.2">
      <c r="A1010" s="173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</row>
    <row r="1011" spans="1:19" ht="24.95" customHeight="1" x14ac:dyDescent="0.2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</row>
    <row r="1012" spans="1:19" ht="24.95" customHeight="1" x14ac:dyDescent="0.2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</row>
    <row r="1013" spans="1:19" ht="24.95" customHeight="1" x14ac:dyDescent="0.2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</row>
    <row r="1014" spans="1:19" ht="24.95" customHeight="1" x14ac:dyDescent="0.2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</row>
    <row r="1015" spans="1:19" ht="24.95" customHeight="1" x14ac:dyDescent="0.2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</row>
    <row r="1016" spans="1:19" ht="24.95" customHeight="1" x14ac:dyDescent="0.2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</row>
    <row r="1017" spans="1:19" ht="24.95" customHeight="1" x14ac:dyDescent="0.2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</row>
    <row r="1018" spans="1:19" ht="24.95" customHeight="1" x14ac:dyDescent="0.2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</row>
    <row r="1019" spans="1:19" ht="24.95" customHeight="1" x14ac:dyDescent="0.2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</row>
    <row r="1020" spans="1:19" ht="24.95" customHeight="1" x14ac:dyDescent="0.2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</row>
    <row r="1021" spans="1:19" ht="24.95" customHeight="1" x14ac:dyDescent="0.2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</row>
    <row r="1022" spans="1:19" ht="24.95" customHeight="1" x14ac:dyDescent="0.2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</row>
    <row r="1023" spans="1:19" ht="24.95" customHeight="1" x14ac:dyDescent="0.2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</row>
    <row r="1024" spans="1:19" ht="24.95" customHeight="1" x14ac:dyDescent="0.2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</row>
    <row r="1025" spans="1:19" ht="24.95" customHeight="1" x14ac:dyDescent="0.2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</row>
    <row r="1026" spans="1:19" ht="24.95" customHeight="1" x14ac:dyDescent="0.2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</row>
    <row r="1027" spans="1:19" ht="24.95" customHeight="1" x14ac:dyDescent="0.2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</row>
    <row r="1028" spans="1:19" ht="24.95" customHeight="1" x14ac:dyDescent="0.2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</row>
  </sheetData>
  <sheetProtection algorithmName="SHA-512" hashValue="u4lE1ehqvWDHio8lJecWydBUzOnQRXjacLwngCjgYNoFB52coSCBaYe7d+qBEJCP1R7hFl50sLogGu6QUdE0iA==" saltValue="YCcil6NbpHai4P3DgDeWsA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3:J13"/>
    <mergeCell ref="A15:J15"/>
    <mergeCell ref="A7:J7"/>
    <mergeCell ref="A8:A9"/>
    <mergeCell ref="B8:B9"/>
    <mergeCell ref="C8:E8"/>
    <mergeCell ref="F8:J8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1028"/>
  <sheetViews>
    <sheetView showGridLines="0" zoomScaleNormal="100" workbookViewId="0">
      <pane xSplit="10" ySplit="15" topLeftCell="K16" activePane="bottomRight" state="frozen"/>
      <selection pane="topRight" activeCell="K1" sqref="K1"/>
      <selection pane="bottomLeft" activeCell="A16" sqref="A16"/>
      <selection pane="bottomRight" sqref="A1:J1"/>
    </sheetView>
  </sheetViews>
  <sheetFormatPr defaultRowHeight="24.95" customHeight="1" x14ac:dyDescent="0.2"/>
  <cols>
    <col min="1" max="1" width="3.7109375" style="174" bestFit="1" customWidth="1"/>
    <col min="2" max="2" width="30.7109375" style="175" customWidth="1"/>
    <col min="3" max="10" width="8.7109375" style="176" customWidth="1"/>
    <col min="11" max="11" width="4.140625" style="176" customWidth="1"/>
    <col min="12" max="15" width="10.7109375" style="176" customWidth="1"/>
    <col min="16" max="16" width="10.7109375" style="175" customWidth="1"/>
    <col min="17" max="19" width="10.7109375" style="176" customWidth="1"/>
    <col min="20" max="21" width="10.7109375" style="149" customWidth="1"/>
    <col min="22" max="24" width="25.7109375" style="149" customWidth="1"/>
    <col min="25" max="16384" width="9.140625" style="149"/>
  </cols>
  <sheetData>
    <row r="1" spans="1:21" ht="20.100000000000001" customHeight="1" x14ac:dyDescent="0.2">
      <c r="A1" s="440" t="s">
        <v>88</v>
      </c>
      <c r="B1" s="441"/>
      <c r="C1" s="441"/>
      <c r="D1" s="441"/>
      <c r="E1" s="441"/>
      <c r="F1" s="441"/>
      <c r="G1" s="441"/>
      <c r="H1" s="441"/>
      <c r="I1" s="441"/>
      <c r="J1" s="442"/>
      <c r="K1" s="125"/>
      <c r="L1" s="227"/>
      <c r="M1" s="227"/>
      <c r="N1" s="227"/>
      <c r="O1" s="103"/>
      <c r="P1" s="103"/>
      <c r="Q1" s="103"/>
      <c r="R1" s="103"/>
      <c r="S1" s="103"/>
      <c r="T1" s="103"/>
      <c r="U1" s="103"/>
    </row>
    <row r="2" spans="1:21" ht="20.100000000000001" customHeight="1" x14ac:dyDescent="0.2">
      <c r="A2" s="443" t="s">
        <v>147</v>
      </c>
      <c r="B2" s="444"/>
      <c r="C2" s="444"/>
      <c r="D2" s="444"/>
      <c r="E2" s="444"/>
      <c r="F2" s="444"/>
      <c r="G2" s="444"/>
      <c r="H2" s="444"/>
      <c r="I2" s="444"/>
      <c r="J2" s="445"/>
      <c r="K2" s="126"/>
      <c r="L2" s="227"/>
      <c r="M2" s="227"/>
      <c r="N2" s="227"/>
      <c r="O2" s="103"/>
      <c r="P2" s="103"/>
      <c r="Q2" s="103"/>
      <c r="R2" s="103"/>
      <c r="S2" s="103"/>
      <c r="T2" s="103"/>
      <c r="U2" s="103"/>
    </row>
    <row r="3" spans="1:21" ht="20.100000000000001" customHeight="1" x14ac:dyDescent="0.25">
      <c r="A3" s="446" t="s">
        <v>148</v>
      </c>
      <c r="B3" s="447"/>
      <c r="C3" s="447"/>
      <c r="D3" s="447"/>
      <c r="E3" s="447"/>
      <c r="F3" s="447"/>
      <c r="G3" s="447"/>
      <c r="H3" s="447"/>
      <c r="I3" s="447"/>
      <c r="J3" s="448"/>
      <c r="K3" s="150"/>
      <c r="L3" s="151"/>
      <c r="M3" s="152"/>
      <c r="N3" s="152"/>
      <c r="O3" s="105"/>
      <c r="P3" s="105"/>
      <c r="Q3" s="105"/>
      <c r="R3" s="105"/>
      <c r="S3" s="105"/>
      <c r="T3" s="105"/>
      <c r="U3" s="105"/>
    </row>
    <row r="4" spans="1:21" ht="9.9499999999999993" customHeight="1" x14ac:dyDescent="0.2">
      <c r="A4" s="320"/>
      <c r="B4" s="299"/>
      <c r="C4" s="299"/>
      <c r="D4" s="299"/>
      <c r="E4" s="299"/>
      <c r="F4" s="299"/>
      <c r="G4" s="299"/>
      <c r="H4" s="299"/>
      <c r="I4" s="299"/>
      <c r="J4" s="300"/>
      <c r="K4" s="128"/>
      <c r="L4" s="227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20.100000000000001" customHeight="1" x14ac:dyDescent="0.2">
      <c r="A5" s="321" t="s">
        <v>149</v>
      </c>
      <c r="B5" s="299"/>
      <c r="C5" s="299"/>
      <c r="D5" s="299"/>
      <c r="E5" s="299"/>
      <c r="F5" s="299"/>
      <c r="G5" s="299"/>
      <c r="H5" s="299"/>
      <c r="I5" s="299"/>
      <c r="J5" s="300"/>
      <c r="K5" s="129"/>
      <c r="L5" s="227"/>
      <c r="M5" s="227"/>
      <c r="N5" s="227"/>
      <c r="O5" s="103"/>
      <c r="P5" s="103"/>
      <c r="Q5" s="103"/>
      <c r="R5" s="103"/>
      <c r="S5" s="103"/>
      <c r="T5" s="103"/>
      <c r="U5" s="103"/>
    </row>
    <row r="6" spans="1:21" ht="20.100000000000001" customHeight="1" x14ac:dyDescent="0.2">
      <c r="A6" s="308" t="s">
        <v>122</v>
      </c>
      <c r="B6" s="438"/>
      <c r="C6" s="438"/>
      <c r="D6" s="438"/>
      <c r="E6" s="438"/>
      <c r="F6" s="438"/>
      <c r="G6" s="438"/>
      <c r="H6" s="438"/>
      <c r="I6" s="438"/>
      <c r="J6" s="439"/>
      <c r="K6" s="130"/>
      <c r="L6" s="228"/>
      <c r="M6" s="228"/>
      <c r="N6" s="228"/>
      <c r="O6" s="103"/>
      <c r="P6" s="103"/>
      <c r="Q6" s="103"/>
      <c r="R6" s="103"/>
      <c r="S6" s="103"/>
      <c r="T6" s="103"/>
      <c r="U6" s="103"/>
    </row>
    <row r="7" spans="1:21" ht="9.9499999999999993" customHeight="1" x14ac:dyDescent="0.2">
      <c r="A7" s="298"/>
      <c r="B7" s="299"/>
      <c r="C7" s="299"/>
      <c r="D7" s="299"/>
      <c r="E7" s="299"/>
      <c r="F7" s="299"/>
      <c r="G7" s="299"/>
      <c r="H7" s="299"/>
      <c r="I7" s="299"/>
      <c r="J7" s="300"/>
      <c r="K7" s="223"/>
      <c r="L7" s="227"/>
      <c r="M7" s="227"/>
      <c r="N7" s="227"/>
      <c r="O7" s="227"/>
      <c r="P7" s="227"/>
      <c r="Q7" s="227"/>
      <c r="R7" s="227"/>
      <c r="S7" s="227"/>
      <c r="T7" s="227"/>
      <c r="U7" s="227"/>
    </row>
    <row r="8" spans="1:21" s="161" customFormat="1" ht="15" customHeight="1" x14ac:dyDescent="0.2">
      <c r="A8" s="429" t="s">
        <v>117</v>
      </c>
      <c r="B8" s="431" t="s">
        <v>31</v>
      </c>
      <c r="C8" s="433" t="s">
        <v>80</v>
      </c>
      <c r="D8" s="433"/>
      <c r="E8" s="433"/>
      <c r="F8" s="433" t="s">
        <v>21</v>
      </c>
      <c r="G8" s="433"/>
      <c r="H8" s="433"/>
      <c r="I8" s="433"/>
      <c r="J8" s="434"/>
      <c r="K8" s="177"/>
      <c r="L8" s="111"/>
      <c r="M8" s="113"/>
      <c r="N8" s="113"/>
      <c r="O8" s="113"/>
      <c r="P8" s="113"/>
      <c r="Q8" s="113"/>
      <c r="R8" s="113"/>
      <c r="S8" s="113"/>
      <c r="T8" s="113"/>
      <c r="U8" s="113"/>
    </row>
    <row r="9" spans="1:21" s="161" customFormat="1" ht="15" customHeight="1" x14ac:dyDescent="0.2">
      <c r="A9" s="430"/>
      <c r="B9" s="432"/>
      <c r="C9" s="232" t="s">
        <v>81</v>
      </c>
      <c r="D9" s="232" t="s">
        <v>82</v>
      </c>
      <c r="E9" s="232" t="s">
        <v>83</v>
      </c>
      <c r="F9" s="232" t="s">
        <v>81</v>
      </c>
      <c r="G9" s="232" t="s">
        <v>27</v>
      </c>
      <c r="H9" s="232" t="s">
        <v>82</v>
      </c>
      <c r="I9" s="232" t="s">
        <v>27</v>
      </c>
      <c r="J9" s="233" t="s">
        <v>83</v>
      </c>
      <c r="K9" s="177"/>
      <c r="L9" s="111"/>
      <c r="M9" s="113"/>
      <c r="N9" s="113"/>
      <c r="O9" s="113"/>
      <c r="P9" s="113"/>
      <c r="Q9" s="113"/>
      <c r="R9" s="113"/>
      <c r="S9" s="113"/>
      <c r="T9" s="113"/>
      <c r="U9" s="113"/>
    </row>
    <row r="10" spans="1:21" s="161" customFormat="1" ht="24.95" customHeight="1" x14ac:dyDescent="0.2">
      <c r="A10" s="210">
        <v>1</v>
      </c>
      <c r="B10" s="234" t="s">
        <v>186</v>
      </c>
      <c r="C10" s="266"/>
      <c r="D10" s="266"/>
      <c r="E10" s="266"/>
      <c r="F10" s="266"/>
      <c r="G10" s="267"/>
      <c r="H10" s="266"/>
      <c r="I10" s="267"/>
      <c r="J10" s="268"/>
      <c r="K10" s="178"/>
      <c r="L10" s="179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0.100000000000001" customHeight="1" x14ac:dyDescent="0.2">
      <c r="A11" s="435" t="s">
        <v>150</v>
      </c>
      <c r="B11" s="436"/>
      <c r="C11" s="436"/>
      <c r="D11" s="436"/>
      <c r="E11" s="436"/>
      <c r="F11" s="436"/>
      <c r="G11" s="436"/>
      <c r="H11" s="436"/>
      <c r="I11" s="436"/>
      <c r="J11" s="437"/>
      <c r="K11" s="159"/>
      <c r="L11" s="116"/>
      <c r="M11" s="116"/>
      <c r="N11" s="116"/>
      <c r="O11" s="116"/>
      <c r="P11" s="116"/>
      <c r="Q11" s="116"/>
      <c r="R11" s="116"/>
      <c r="S11" s="116"/>
      <c r="T11" s="116"/>
      <c r="U11" s="113"/>
    </row>
    <row r="12" spans="1:21" s="161" customFormat="1" ht="20.100000000000001" customHeight="1" x14ac:dyDescent="0.2">
      <c r="A12" s="224"/>
      <c r="B12" s="163"/>
      <c r="C12" s="225"/>
      <c r="D12" s="225"/>
      <c r="E12" s="225"/>
      <c r="F12" s="225"/>
      <c r="G12" s="225"/>
      <c r="H12" s="225"/>
      <c r="I12" s="225"/>
      <c r="J12" s="226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1" s="161" customFormat="1" ht="20.100000000000001" customHeight="1" x14ac:dyDescent="0.2">
      <c r="A13" s="423">
        <v>44028</v>
      </c>
      <c r="B13" s="424"/>
      <c r="C13" s="424"/>
      <c r="D13" s="424"/>
      <c r="E13" s="424"/>
      <c r="F13" s="424"/>
      <c r="G13" s="424"/>
      <c r="H13" s="424"/>
      <c r="I13" s="424"/>
      <c r="J13" s="425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</row>
    <row r="14" spans="1:21" s="161" customFormat="1" ht="20.100000000000001" customHeight="1" x14ac:dyDescent="0.2">
      <c r="A14" s="224"/>
      <c r="B14" s="162" t="s">
        <v>163</v>
      </c>
      <c r="C14" s="225"/>
      <c r="D14" s="225"/>
      <c r="E14" s="225"/>
      <c r="F14" s="225"/>
      <c r="G14" s="225"/>
      <c r="H14" s="225"/>
      <c r="I14" s="225"/>
      <c r="J14" s="231"/>
      <c r="K14" s="165"/>
      <c r="L14" s="165"/>
      <c r="M14" s="165"/>
      <c r="N14" s="165"/>
      <c r="O14" s="160"/>
      <c r="P14" s="160"/>
      <c r="Q14" s="160"/>
      <c r="R14" s="160"/>
      <c r="S14" s="160"/>
      <c r="T14" s="160"/>
      <c r="U14" s="160"/>
    </row>
    <row r="15" spans="1:21" s="161" customFormat="1" ht="20.100000000000001" customHeight="1" thickBot="1" x14ac:dyDescent="0.25">
      <c r="A15" s="426"/>
      <c r="B15" s="427"/>
      <c r="C15" s="427"/>
      <c r="D15" s="427"/>
      <c r="E15" s="427"/>
      <c r="F15" s="427"/>
      <c r="G15" s="427"/>
      <c r="H15" s="427"/>
      <c r="I15" s="427"/>
      <c r="J15" s="428"/>
      <c r="K15" s="165"/>
      <c r="L15" s="165"/>
      <c r="M15" s="165"/>
      <c r="N15" s="165"/>
      <c r="O15" s="160"/>
      <c r="P15" s="160"/>
      <c r="Q15" s="160"/>
      <c r="R15" s="160"/>
      <c r="S15" s="160"/>
      <c r="T15" s="160"/>
      <c r="U15" s="160"/>
    </row>
    <row r="16" spans="1:21" ht="24.95" customHeight="1" x14ac:dyDescent="0.2">
      <c r="A16" s="116"/>
      <c r="B16" s="116"/>
      <c r="C16" s="116"/>
      <c r="D16" s="116"/>
      <c r="E16" s="116"/>
      <c r="F16" s="116"/>
      <c r="G16" s="116"/>
      <c r="H16" s="116"/>
      <c r="I16" s="116"/>
      <c r="J16" s="154"/>
      <c r="K16" s="166"/>
      <c r="L16" s="166"/>
      <c r="M16" s="166"/>
      <c r="N16" s="166"/>
      <c r="O16" s="116"/>
      <c r="P16" s="116"/>
      <c r="Q16" s="116"/>
      <c r="R16" s="116"/>
      <c r="S16" s="116"/>
      <c r="T16" s="116"/>
      <c r="U16" s="113"/>
    </row>
    <row r="17" spans="1:21" ht="24.95" customHeight="1" x14ac:dyDescent="0.2">
      <c r="A17" s="116"/>
      <c r="B17" s="116"/>
      <c r="C17" s="113"/>
      <c r="D17" s="113"/>
      <c r="E17" s="113"/>
      <c r="F17" s="113"/>
      <c r="G17" s="113"/>
      <c r="H17" s="113"/>
      <c r="I17" s="113"/>
      <c r="J17" s="116"/>
      <c r="K17" s="116"/>
      <c r="L17" s="116"/>
      <c r="M17" s="113"/>
      <c r="N17" s="116"/>
      <c r="O17" s="116"/>
      <c r="P17" s="116"/>
      <c r="Q17" s="116"/>
      <c r="R17" s="116"/>
      <c r="S17" s="116"/>
      <c r="T17" s="116"/>
      <c r="U17" s="113"/>
    </row>
    <row r="18" spans="1:21" ht="24.95" customHeight="1" x14ac:dyDescent="0.2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24.95" customHeight="1" x14ac:dyDescent="0.2">
      <c r="A19" s="116"/>
      <c r="B19" s="116"/>
      <c r="C19" s="154"/>
      <c r="D19" s="154"/>
      <c r="E19" s="154"/>
      <c r="F19" s="154"/>
      <c r="G19" s="154"/>
      <c r="H19" s="154"/>
      <c r="I19" s="15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24.95" customHeight="1" x14ac:dyDescent="0.2">
      <c r="A20" s="116"/>
      <c r="B20" s="116"/>
      <c r="C20" s="154"/>
      <c r="D20" s="154"/>
      <c r="E20" s="154"/>
      <c r="F20" s="154"/>
      <c r="G20" s="154"/>
      <c r="H20" s="154"/>
      <c r="I20" s="154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24.95" customHeight="1" x14ac:dyDescent="0.2">
      <c r="A21" s="116"/>
      <c r="B21" s="116"/>
      <c r="C21" s="154"/>
      <c r="D21" s="154"/>
      <c r="E21" s="154"/>
      <c r="F21" s="154"/>
      <c r="G21" s="154"/>
      <c r="H21" s="154"/>
      <c r="I21" s="15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24.95" customHeight="1" x14ac:dyDescent="0.2">
      <c r="A22" s="116"/>
      <c r="B22" s="167"/>
      <c r="C22" s="154"/>
      <c r="D22" s="154"/>
      <c r="E22" s="154"/>
      <c r="F22" s="154"/>
      <c r="G22" s="154"/>
      <c r="H22" s="154"/>
      <c r="I22" s="154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24.95" customHeight="1" x14ac:dyDescent="0.2">
      <c r="A23" s="11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68"/>
      <c r="N23" s="168"/>
      <c r="O23" s="168"/>
      <c r="P23" s="169"/>
      <c r="Q23" s="168"/>
      <c r="R23" s="168"/>
      <c r="S23" s="168"/>
      <c r="T23" s="170"/>
      <c r="U23" s="170"/>
    </row>
    <row r="24" spans="1:21" ht="24.95" customHeight="1" x14ac:dyDescent="0.2">
      <c r="A24" s="116"/>
      <c r="B24" s="169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68"/>
      <c r="R24" s="168"/>
      <c r="S24" s="168"/>
      <c r="T24" s="170"/>
      <c r="U24" s="170"/>
    </row>
    <row r="25" spans="1:21" ht="24.95" customHeight="1" x14ac:dyDescent="0.2">
      <c r="A25" s="116"/>
      <c r="B25" s="169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68"/>
      <c r="R25" s="168"/>
      <c r="S25" s="168"/>
      <c r="T25" s="170"/>
      <c r="U25" s="170"/>
    </row>
    <row r="26" spans="1:21" ht="24.95" customHeight="1" x14ac:dyDescent="0.2">
      <c r="A26" s="116"/>
      <c r="B26" s="169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68"/>
      <c r="R26" s="168"/>
      <c r="S26" s="168"/>
      <c r="T26" s="170"/>
      <c r="U26" s="170"/>
    </row>
    <row r="27" spans="1:21" ht="24.95" customHeight="1" x14ac:dyDescent="0.2">
      <c r="A27" s="116"/>
      <c r="B27" s="169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68"/>
      <c r="R27" s="168"/>
      <c r="S27" s="168"/>
      <c r="T27" s="170"/>
      <c r="U27" s="170"/>
    </row>
    <row r="1009" spans="1:19" ht="24.95" customHeight="1" x14ac:dyDescent="0.2">
      <c r="A1009" s="171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</row>
    <row r="1010" spans="1:19" ht="24.95" customHeight="1" x14ac:dyDescent="0.2">
      <c r="A1010" s="173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</row>
    <row r="1011" spans="1:19" ht="24.95" customHeight="1" x14ac:dyDescent="0.2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</row>
    <row r="1012" spans="1:19" ht="24.95" customHeight="1" x14ac:dyDescent="0.2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</row>
    <row r="1013" spans="1:19" ht="24.95" customHeight="1" x14ac:dyDescent="0.2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</row>
    <row r="1014" spans="1:19" ht="24.95" customHeight="1" x14ac:dyDescent="0.2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</row>
    <row r="1015" spans="1:19" ht="24.95" customHeight="1" x14ac:dyDescent="0.2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</row>
    <row r="1016" spans="1:19" ht="24.95" customHeight="1" x14ac:dyDescent="0.2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</row>
    <row r="1017" spans="1:19" ht="24.95" customHeight="1" x14ac:dyDescent="0.2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</row>
    <row r="1018" spans="1:19" ht="24.95" customHeight="1" x14ac:dyDescent="0.2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</row>
    <row r="1019" spans="1:19" ht="24.95" customHeight="1" x14ac:dyDescent="0.2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</row>
    <row r="1020" spans="1:19" ht="24.95" customHeight="1" x14ac:dyDescent="0.2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</row>
    <row r="1021" spans="1:19" ht="24.95" customHeight="1" x14ac:dyDescent="0.2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</row>
    <row r="1022" spans="1:19" ht="24.95" customHeight="1" x14ac:dyDescent="0.2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</row>
    <row r="1023" spans="1:19" ht="24.95" customHeight="1" x14ac:dyDescent="0.2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</row>
    <row r="1024" spans="1:19" ht="24.95" customHeight="1" x14ac:dyDescent="0.2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</row>
    <row r="1025" spans="1:19" ht="24.95" customHeight="1" x14ac:dyDescent="0.2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</row>
    <row r="1026" spans="1:19" ht="24.95" customHeight="1" x14ac:dyDescent="0.2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</row>
    <row r="1027" spans="1:19" ht="24.95" customHeight="1" x14ac:dyDescent="0.2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</row>
    <row r="1028" spans="1:19" ht="24.95" customHeight="1" x14ac:dyDescent="0.2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</row>
  </sheetData>
  <sheetProtection algorithmName="SHA-512" hashValue="0CiILOnqNUk/nbsp5a17HZUzRwxX107k/kre2QfEEQ2pgrPLMMRwgFD2fv4BGXT8syzzKe9uGHfQfwxHWImlPA==" saltValue="AQBg9h3lKEYjn4wh/syA3Q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3:J13"/>
    <mergeCell ref="A15:J15"/>
    <mergeCell ref="A7:J7"/>
    <mergeCell ref="A8:A9"/>
    <mergeCell ref="B8:B9"/>
    <mergeCell ref="C8:E8"/>
    <mergeCell ref="F8:J8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23"/>
  <sheetViews>
    <sheetView showGridLines="0" zoomScaleNormal="100" workbookViewId="0">
      <pane xSplit="6" ySplit="8" topLeftCell="G9" activePane="bottomRight" state="frozen"/>
      <selection activeCell="A8" sqref="A8:A9"/>
      <selection pane="topRight" activeCell="A8" sqref="A8:A9"/>
      <selection pane="bottomLeft" activeCell="A8" sqref="A8:A9"/>
      <selection pane="bottomRight" sqref="A1:F1"/>
    </sheetView>
  </sheetViews>
  <sheetFormatPr defaultRowHeight="12.75" x14ac:dyDescent="0.2"/>
  <cols>
    <col min="1" max="1" width="1.7109375" style="104" customWidth="1"/>
    <col min="2" max="2" width="7.7109375" style="104" customWidth="1"/>
    <col min="3" max="3" width="20.7109375" style="104" customWidth="1"/>
    <col min="4" max="4" width="35.7109375" style="104" customWidth="1"/>
    <col min="5" max="5" width="11.7109375" style="104" bestFit="1" customWidth="1"/>
    <col min="6" max="6" width="10.7109375" style="104" customWidth="1"/>
    <col min="7" max="7" width="9.140625" style="104"/>
    <col min="8" max="8" width="22.7109375" style="104" customWidth="1"/>
    <col min="9" max="16384" width="9.140625" style="104"/>
  </cols>
  <sheetData>
    <row r="1" spans="1:17" ht="20.100000000000001" customHeight="1" x14ac:dyDescent="0.2">
      <c r="A1" s="440" t="s">
        <v>89</v>
      </c>
      <c r="B1" s="482"/>
      <c r="C1" s="482"/>
      <c r="D1" s="482"/>
      <c r="E1" s="482"/>
      <c r="F1" s="483"/>
      <c r="G1" s="125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20.100000000000001" customHeight="1" x14ac:dyDescent="0.2">
      <c r="A2" s="443" t="s">
        <v>147</v>
      </c>
      <c r="B2" s="507"/>
      <c r="C2" s="507"/>
      <c r="D2" s="507"/>
      <c r="E2" s="507"/>
      <c r="F2" s="485"/>
      <c r="G2" s="126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20.100000000000001" customHeight="1" x14ac:dyDescent="0.2">
      <c r="A3" s="446" t="s">
        <v>148</v>
      </c>
      <c r="B3" s="508"/>
      <c r="C3" s="508"/>
      <c r="D3" s="508"/>
      <c r="E3" s="508"/>
      <c r="F3" s="487"/>
      <c r="G3" s="127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9.9499999999999993" customHeight="1" x14ac:dyDescent="0.2">
      <c r="A4" s="320"/>
      <c r="B4" s="491"/>
      <c r="C4" s="491"/>
      <c r="D4" s="491"/>
      <c r="E4" s="491"/>
      <c r="F4" s="492"/>
      <c r="G4" s="128"/>
      <c r="H4" s="109"/>
      <c r="I4" s="109"/>
      <c r="J4" s="109"/>
      <c r="K4" s="109"/>
      <c r="L4" s="109"/>
      <c r="M4" s="109"/>
      <c r="N4" s="109"/>
      <c r="O4" s="103"/>
      <c r="P4" s="103"/>
      <c r="Q4" s="103"/>
    </row>
    <row r="5" spans="1:17" ht="20.100000000000001" customHeight="1" x14ac:dyDescent="0.2">
      <c r="A5" s="321" t="s">
        <v>149</v>
      </c>
      <c r="B5" s="491"/>
      <c r="C5" s="491"/>
      <c r="D5" s="491"/>
      <c r="E5" s="491"/>
      <c r="F5" s="492"/>
      <c r="G5" s="129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20.100000000000001" customHeight="1" x14ac:dyDescent="0.2">
      <c r="A6" s="308" t="s">
        <v>142</v>
      </c>
      <c r="B6" s="318"/>
      <c r="C6" s="318"/>
      <c r="D6" s="318"/>
      <c r="E6" s="318"/>
      <c r="F6" s="319"/>
      <c r="G6" s="130"/>
      <c r="H6" s="110"/>
      <c r="I6" s="110"/>
      <c r="J6" s="110"/>
      <c r="K6" s="110"/>
      <c r="L6" s="110"/>
      <c r="M6" s="110"/>
      <c r="N6" s="103"/>
      <c r="O6" s="103"/>
      <c r="P6" s="103"/>
      <c r="Q6" s="103"/>
    </row>
    <row r="7" spans="1:17" ht="9.9499999999999993" customHeight="1" x14ac:dyDescent="0.2">
      <c r="A7" s="493"/>
      <c r="B7" s="494"/>
      <c r="C7" s="494"/>
      <c r="D7" s="494"/>
      <c r="E7" s="494"/>
      <c r="F7" s="495"/>
      <c r="G7" s="128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7" s="112" customFormat="1" ht="30" customHeight="1" x14ac:dyDescent="0.2">
      <c r="A8" s="131"/>
      <c r="B8" s="132" t="s">
        <v>16</v>
      </c>
      <c r="C8" s="132" t="s">
        <v>0</v>
      </c>
      <c r="D8" s="132" t="s">
        <v>17</v>
      </c>
      <c r="E8" s="133" t="s">
        <v>18</v>
      </c>
      <c r="F8" s="134" t="s">
        <v>19</v>
      </c>
      <c r="G8" s="135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1:17" s="112" customFormat="1" ht="15" customHeight="1" x14ac:dyDescent="0.2">
      <c r="A9" s="137"/>
      <c r="B9" s="138">
        <v>1</v>
      </c>
      <c r="C9" s="184" t="s">
        <v>154</v>
      </c>
      <c r="D9" s="139" t="s">
        <v>187</v>
      </c>
      <c r="E9" s="138">
        <v>482</v>
      </c>
      <c r="F9" s="140">
        <v>96.4</v>
      </c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s="112" customFormat="1" ht="15" customHeight="1" x14ac:dyDescent="0.2">
      <c r="A10" s="137"/>
      <c r="B10" s="138">
        <v>2</v>
      </c>
      <c r="C10" s="184" t="s">
        <v>154</v>
      </c>
      <c r="D10" s="139" t="s">
        <v>188</v>
      </c>
      <c r="E10" s="138">
        <v>467</v>
      </c>
      <c r="F10" s="140">
        <v>93.4</v>
      </c>
      <c r="G10" s="135"/>
      <c r="H10" s="136"/>
      <c r="I10" s="136"/>
      <c r="J10" s="136"/>
      <c r="K10" s="136"/>
      <c r="L10" s="136"/>
      <c r="M10" s="136"/>
      <c r="N10" s="136"/>
      <c r="O10" s="136"/>
      <c r="P10" s="136"/>
      <c r="Q10" s="136"/>
    </row>
    <row r="11" spans="1:17" s="112" customFormat="1" ht="15" customHeight="1" x14ac:dyDescent="0.2">
      <c r="A11" s="137"/>
      <c r="B11" s="138">
        <v>3</v>
      </c>
      <c r="C11" s="184" t="s">
        <v>154</v>
      </c>
      <c r="D11" s="139" t="s">
        <v>189</v>
      </c>
      <c r="E11" s="138">
        <v>462</v>
      </c>
      <c r="F11" s="140">
        <v>92.4</v>
      </c>
      <c r="G11" s="135"/>
      <c r="H11" s="136"/>
      <c r="I11" s="136"/>
      <c r="J11" s="136"/>
      <c r="K11" s="136"/>
      <c r="L11" s="136"/>
      <c r="M11" s="136"/>
      <c r="N11" s="136"/>
      <c r="O11" s="136"/>
      <c r="P11" s="136"/>
      <c r="Q11" s="136"/>
    </row>
    <row r="12" spans="1:17" s="112" customFormat="1" ht="15" customHeight="1" x14ac:dyDescent="0.2">
      <c r="A12" s="137"/>
      <c r="B12" s="138">
        <v>4</v>
      </c>
      <c r="C12" s="184" t="s">
        <v>154</v>
      </c>
      <c r="D12" s="139" t="s">
        <v>190</v>
      </c>
      <c r="E12" s="138">
        <v>460</v>
      </c>
      <c r="F12" s="140">
        <v>92</v>
      </c>
      <c r="G12" s="135"/>
      <c r="H12" s="136"/>
      <c r="I12" s="136"/>
      <c r="J12" s="136"/>
      <c r="K12" s="136"/>
      <c r="L12" s="136"/>
      <c r="M12" s="136"/>
      <c r="N12" s="136"/>
      <c r="O12" s="136"/>
      <c r="P12" s="136"/>
      <c r="Q12" s="136"/>
    </row>
    <row r="13" spans="1:17" s="112" customFormat="1" ht="15" customHeight="1" x14ac:dyDescent="0.2">
      <c r="A13" s="137"/>
      <c r="B13" s="138">
        <v>5</v>
      </c>
      <c r="C13" s="184" t="s">
        <v>154</v>
      </c>
      <c r="D13" s="139" t="s">
        <v>191</v>
      </c>
      <c r="E13" s="138">
        <v>456</v>
      </c>
      <c r="F13" s="140">
        <v>91.2</v>
      </c>
      <c r="G13" s="135"/>
      <c r="H13" s="136"/>
      <c r="I13" s="136"/>
      <c r="J13" s="136"/>
      <c r="K13" s="136"/>
      <c r="L13" s="136"/>
      <c r="M13" s="136"/>
      <c r="N13" s="136"/>
      <c r="O13" s="136"/>
      <c r="P13" s="136"/>
      <c r="Q13" s="136"/>
    </row>
    <row r="14" spans="1:17" s="112" customFormat="1" ht="15" customHeight="1" x14ac:dyDescent="0.2">
      <c r="A14" s="137"/>
      <c r="B14" s="138">
        <v>6</v>
      </c>
      <c r="C14" s="184" t="s">
        <v>154</v>
      </c>
      <c r="D14" s="139" t="s">
        <v>192</v>
      </c>
      <c r="E14" s="138">
        <v>454</v>
      </c>
      <c r="F14" s="140">
        <v>90.8</v>
      </c>
      <c r="G14" s="135"/>
      <c r="H14" s="136"/>
      <c r="I14" s="136"/>
      <c r="J14" s="136"/>
      <c r="K14" s="136"/>
      <c r="L14" s="136"/>
      <c r="M14" s="136"/>
      <c r="N14" s="136"/>
      <c r="O14" s="136"/>
      <c r="P14" s="136"/>
      <c r="Q14" s="136"/>
    </row>
    <row r="15" spans="1:17" ht="20.100000000000001" customHeight="1" x14ac:dyDescent="0.2">
      <c r="A15" s="496" t="s">
        <v>150</v>
      </c>
      <c r="B15" s="497"/>
      <c r="C15" s="497"/>
      <c r="D15" s="497"/>
      <c r="E15" s="497"/>
      <c r="F15" s="498"/>
      <c r="G15" s="141"/>
    </row>
    <row r="16" spans="1:17" s="122" customFormat="1" ht="20.100000000000001" customHeight="1" x14ac:dyDescent="0.2">
      <c r="A16" s="142"/>
      <c r="B16" s="121"/>
      <c r="C16" s="121"/>
      <c r="D16" s="121"/>
      <c r="E16" s="121"/>
      <c r="F16" s="143"/>
      <c r="G16" s="121"/>
    </row>
    <row r="17" spans="1:7" s="122" customFormat="1" ht="20.100000000000001" customHeight="1" x14ac:dyDescent="0.2">
      <c r="A17" s="499">
        <v>44028</v>
      </c>
      <c r="B17" s="500"/>
      <c r="C17" s="500"/>
      <c r="D17" s="500"/>
      <c r="E17" s="500"/>
      <c r="F17" s="501"/>
      <c r="G17" s="121"/>
    </row>
    <row r="18" spans="1:7" s="122" customFormat="1" ht="20.100000000000001" customHeight="1" x14ac:dyDescent="0.2">
      <c r="A18" s="142"/>
      <c r="B18" s="502" t="s">
        <v>163</v>
      </c>
      <c r="C18" s="503"/>
      <c r="D18" s="121"/>
      <c r="E18" s="144"/>
      <c r="F18" s="143"/>
    </row>
    <row r="19" spans="1:7" s="122" customFormat="1" ht="20.100000000000001" customHeight="1" thickBot="1" x14ac:dyDescent="0.25">
      <c r="A19" s="504"/>
      <c r="B19" s="505"/>
      <c r="C19" s="505"/>
      <c r="D19" s="505"/>
      <c r="E19" s="505"/>
      <c r="F19" s="506"/>
    </row>
    <row r="20" spans="1:7" ht="15" customHeight="1" x14ac:dyDescent="0.2"/>
    <row r="21" spans="1:7" ht="15" customHeight="1" x14ac:dyDescent="0.2"/>
    <row r="22" spans="1:7" ht="15" customHeight="1" x14ac:dyDescent="0.2"/>
    <row r="23" spans="1:7" ht="15" customHeight="1" x14ac:dyDescent="0.2"/>
  </sheetData>
  <sheetProtection algorithmName="SHA-512" hashValue="qurYZbnpcpnPkLd1t+u+VjPGuI0lbM+uXSwDDwCKJbswmEwj9tF9bPSjmkvyh0oJpMQo90JSG+g2asi1Ju2fAA==" saltValue="t71Do5Ev0aCMCmGZdRw4kg==" spinCount="100000" sheet="1" objects="1" scenarios="1"/>
  <mergeCells count="11">
    <mergeCell ref="A7:F7"/>
    <mergeCell ref="A15:F15"/>
    <mergeCell ref="A17:F17"/>
    <mergeCell ref="B18:C18"/>
    <mergeCell ref="A19:F19"/>
    <mergeCell ref="A6:F6"/>
    <mergeCell ref="A1:F1"/>
    <mergeCell ref="A2:F2"/>
    <mergeCell ref="A3:F3"/>
    <mergeCell ref="A4:F4"/>
    <mergeCell ref="A5:F5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18"/>
  <sheetViews>
    <sheetView showGridLines="0" zoomScaleNormal="100" workbookViewId="0">
      <pane xSplit="6" ySplit="8" topLeftCell="G9" activePane="bottomRight" state="frozen"/>
      <selection activeCell="A8" sqref="A8:A9"/>
      <selection pane="topRight" activeCell="A8" sqref="A8:A9"/>
      <selection pane="bottomLeft" activeCell="A8" sqref="A8:A9"/>
      <selection pane="bottomRight" sqref="A1:F1"/>
    </sheetView>
  </sheetViews>
  <sheetFormatPr defaultRowHeight="12.75" x14ac:dyDescent="0.2"/>
  <cols>
    <col min="1" max="1" width="1.7109375" style="104" customWidth="1"/>
    <col min="2" max="2" width="7.7109375" style="104" customWidth="1"/>
    <col min="3" max="3" width="20.7109375" style="104" customWidth="1"/>
    <col min="4" max="4" width="35.7109375" style="104" customWidth="1"/>
    <col min="5" max="5" width="11.7109375" style="104" bestFit="1" customWidth="1"/>
    <col min="6" max="6" width="10.7109375" style="104" customWidth="1"/>
    <col min="7" max="7" width="9.140625" style="104"/>
    <col min="8" max="8" width="22.7109375" style="104" customWidth="1"/>
    <col min="9" max="16384" width="9.140625" style="104"/>
  </cols>
  <sheetData>
    <row r="1" spans="1:17" ht="20.100000000000001" customHeight="1" x14ac:dyDescent="0.2">
      <c r="A1" s="440" t="s">
        <v>90</v>
      </c>
      <c r="B1" s="482"/>
      <c r="C1" s="482"/>
      <c r="D1" s="482"/>
      <c r="E1" s="482"/>
      <c r="F1" s="483"/>
      <c r="G1" s="125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20.100000000000001" customHeight="1" x14ac:dyDescent="0.2">
      <c r="A2" s="443" t="s">
        <v>147</v>
      </c>
      <c r="B2" s="507"/>
      <c r="C2" s="507"/>
      <c r="D2" s="507"/>
      <c r="E2" s="507"/>
      <c r="F2" s="485"/>
      <c r="G2" s="126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20.100000000000001" customHeight="1" x14ac:dyDescent="0.2">
      <c r="A3" s="446" t="s">
        <v>148</v>
      </c>
      <c r="B3" s="508"/>
      <c r="C3" s="508"/>
      <c r="D3" s="508"/>
      <c r="E3" s="508"/>
      <c r="F3" s="487"/>
      <c r="G3" s="127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9.9499999999999993" customHeight="1" x14ac:dyDescent="0.2">
      <c r="A4" s="320"/>
      <c r="B4" s="491"/>
      <c r="C4" s="491"/>
      <c r="D4" s="491"/>
      <c r="E4" s="491"/>
      <c r="F4" s="492"/>
      <c r="G4" s="128"/>
      <c r="H4" s="109"/>
      <c r="I4" s="109"/>
      <c r="J4" s="109"/>
      <c r="K4" s="109"/>
      <c r="L4" s="109"/>
      <c r="M4" s="109"/>
      <c r="N4" s="109"/>
      <c r="O4" s="103"/>
      <c r="P4" s="103"/>
      <c r="Q4" s="103"/>
    </row>
    <row r="5" spans="1:17" ht="20.100000000000001" customHeight="1" x14ac:dyDescent="0.2">
      <c r="A5" s="321" t="s">
        <v>149</v>
      </c>
      <c r="B5" s="491"/>
      <c r="C5" s="491"/>
      <c r="D5" s="491"/>
      <c r="E5" s="491"/>
      <c r="F5" s="492"/>
      <c r="G5" s="129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20.100000000000001" customHeight="1" x14ac:dyDescent="0.2">
      <c r="A6" s="308" t="s">
        <v>143</v>
      </c>
      <c r="B6" s="318"/>
      <c r="C6" s="318"/>
      <c r="D6" s="318"/>
      <c r="E6" s="318"/>
      <c r="F6" s="319"/>
      <c r="G6" s="130"/>
      <c r="H6" s="110"/>
      <c r="I6" s="110"/>
      <c r="J6" s="110"/>
      <c r="K6" s="110"/>
      <c r="L6" s="110"/>
      <c r="M6" s="110"/>
      <c r="N6" s="103"/>
      <c r="O6" s="103"/>
      <c r="P6" s="103"/>
      <c r="Q6" s="103"/>
    </row>
    <row r="7" spans="1:17" ht="9.9499999999999993" customHeight="1" x14ac:dyDescent="0.2">
      <c r="A7" s="493"/>
      <c r="B7" s="494"/>
      <c r="C7" s="494"/>
      <c r="D7" s="494"/>
      <c r="E7" s="494"/>
      <c r="F7" s="495"/>
      <c r="G7" s="128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7" s="112" customFormat="1" ht="30" customHeight="1" x14ac:dyDescent="0.2">
      <c r="A8" s="131"/>
      <c r="B8" s="132" t="s">
        <v>16</v>
      </c>
      <c r="C8" s="132" t="s">
        <v>0</v>
      </c>
      <c r="D8" s="132" t="s">
        <v>17</v>
      </c>
      <c r="E8" s="133" t="s">
        <v>18</v>
      </c>
      <c r="F8" s="134" t="s">
        <v>19</v>
      </c>
      <c r="G8" s="135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1:17" s="112" customFormat="1" ht="15" customHeight="1" x14ac:dyDescent="0.2">
      <c r="A9" s="137"/>
      <c r="B9" s="138"/>
      <c r="C9" s="185" t="s">
        <v>186</v>
      </c>
      <c r="D9" s="139"/>
      <c r="E9" s="138"/>
      <c r="F9" s="140"/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ht="20.100000000000001" customHeight="1" x14ac:dyDescent="0.2">
      <c r="A10" s="496" t="s">
        <v>150</v>
      </c>
      <c r="B10" s="497"/>
      <c r="C10" s="497"/>
      <c r="D10" s="497"/>
      <c r="E10" s="497"/>
      <c r="F10" s="498"/>
      <c r="G10" s="141"/>
    </row>
    <row r="11" spans="1:17" s="122" customFormat="1" ht="20.100000000000001" customHeight="1" x14ac:dyDescent="0.2">
      <c r="A11" s="142"/>
      <c r="B11" s="121"/>
      <c r="C11" s="121"/>
      <c r="D11" s="121"/>
      <c r="E11" s="121"/>
      <c r="F11" s="143"/>
      <c r="G11" s="121"/>
    </row>
    <row r="12" spans="1:17" s="122" customFormat="1" ht="20.100000000000001" customHeight="1" x14ac:dyDescent="0.2">
      <c r="A12" s="499">
        <v>44028</v>
      </c>
      <c r="B12" s="500"/>
      <c r="C12" s="500"/>
      <c r="D12" s="500"/>
      <c r="E12" s="500"/>
      <c r="F12" s="501"/>
      <c r="G12" s="121"/>
    </row>
    <row r="13" spans="1:17" s="122" customFormat="1" ht="20.100000000000001" customHeight="1" x14ac:dyDescent="0.2">
      <c r="A13" s="142"/>
      <c r="B13" s="502" t="s">
        <v>163</v>
      </c>
      <c r="C13" s="503"/>
      <c r="D13" s="121"/>
      <c r="E13" s="144"/>
      <c r="F13" s="143"/>
    </row>
    <row r="14" spans="1:17" s="122" customFormat="1" ht="20.100000000000001" customHeight="1" thickBot="1" x14ac:dyDescent="0.25">
      <c r="A14" s="504"/>
      <c r="B14" s="505"/>
      <c r="C14" s="505"/>
      <c r="D14" s="505"/>
      <c r="E14" s="505"/>
      <c r="F14" s="506"/>
    </row>
    <row r="15" spans="1:17" ht="15" customHeight="1" x14ac:dyDescent="0.2"/>
    <row r="16" spans="1:17" ht="15" customHeight="1" x14ac:dyDescent="0.2"/>
    <row r="17" ht="15" customHeight="1" x14ac:dyDescent="0.2"/>
    <row r="18" ht="15" customHeight="1" x14ac:dyDescent="0.2"/>
  </sheetData>
  <sheetProtection algorithmName="SHA-512" hashValue="QuZASAefjldIawHmYE8vu2bxrxuoZQ46xehW1pvkRRjnwz8XGhAd6OzOEvgu/4UKZ3HsTato9mWZ+KDP5qnUag==" saltValue="fEvaBxG/D2dLFH/THFSyqg==" spinCount="100000" sheet="1" objects="1" scenarios="1"/>
  <mergeCells count="11">
    <mergeCell ref="A7:F7"/>
    <mergeCell ref="A10:F10"/>
    <mergeCell ref="A12:F12"/>
    <mergeCell ref="B13:C13"/>
    <mergeCell ref="A14:F14"/>
    <mergeCell ref="A6:F6"/>
    <mergeCell ref="A1:F1"/>
    <mergeCell ref="A2:F2"/>
    <mergeCell ref="A3:F3"/>
    <mergeCell ref="A4:F4"/>
    <mergeCell ref="A5:F5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19"/>
  <sheetViews>
    <sheetView showGridLines="0" zoomScaleNormal="100" workbookViewId="0">
      <pane xSplit="6" ySplit="8" topLeftCell="G9" activePane="bottomRight" state="frozen"/>
      <selection activeCell="A8" sqref="A8:A9"/>
      <selection pane="topRight" activeCell="A8" sqref="A8:A9"/>
      <selection pane="bottomLeft" activeCell="A8" sqref="A8:A9"/>
      <selection pane="bottomRight" sqref="A1:F1"/>
    </sheetView>
  </sheetViews>
  <sheetFormatPr defaultRowHeight="12.75" x14ac:dyDescent="0.2"/>
  <cols>
    <col min="1" max="1" width="1.7109375" style="104" customWidth="1"/>
    <col min="2" max="2" width="7.7109375" style="104" customWidth="1"/>
    <col min="3" max="3" width="20.7109375" style="104" customWidth="1"/>
    <col min="4" max="4" width="35.7109375" style="104" customWidth="1"/>
    <col min="5" max="5" width="11.7109375" style="104" bestFit="1" customWidth="1"/>
    <col min="6" max="6" width="10.7109375" style="104" customWidth="1"/>
    <col min="7" max="7" width="9.140625" style="104"/>
    <col min="8" max="8" width="22.7109375" style="104" customWidth="1"/>
    <col min="9" max="16384" width="9.140625" style="104"/>
  </cols>
  <sheetData>
    <row r="1" spans="1:17" ht="20.100000000000001" customHeight="1" x14ac:dyDescent="0.2">
      <c r="A1" s="440" t="s">
        <v>91</v>
      </c>
      <c r="B1" s="482"/>
      <c r="C1" s="482"/>
      <c r="D1" s="482"/>
      <c r="E1" s="482"/>
      <c r="F1" s="483"/>
      <c r="G1" s="125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20.100000000000001" customHeight="1" x14ac:dyDescent="0.2">
      <c r="A2" s="443" t="s">
        <v>147</v>
      </c>
      <c r="B2" s="507"/>
      <c r="C2" s="507"/>
      <c r="D2" s="507"/>
      <c r="E2" s="507"/>
      <c r="F2" s="485"/>
      <c r="G2" s="126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20.100000000000001" customHeight="1" x14ac:dyDescent="0.2">
      <c r="A3" s="446" t="s">
        <v>148</v>
      </c>
      <c r="B3" s="508"/>
      <c r="C3" s="508"/>
      <c r="D3" s="508"/>
      <c r="E3" s="508"/>
      <c r="F3" s="487"/>
      <c r="G3" s="127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9.9499999999999993" customHeight="1" x14ac:dyDescent="0.2">
      <c r="A4" s="320"/>
      <c r="B4" s="491"/>
      <c r="C4" s="491"/>
      <c r="D4" s="491"/>
      <c r="E4" s="491"/>
      <c r="F4" s="492"/>
      <c r="G4" s="128"/>
      <c r="H4" s="109"/>
      <c r="I4" s="109"/>
      <c r="J4" s="109"/>
      <c r="K4" s="109"/>
      <c r="L4" s="109"/>
      <c r="M4" s="109"/>
      <c r="N4" s="109"/>
      <c r="O4" s="103"/>
      <c r="P4" s="103"/>
      <c r="Q4" s="103"/>
    </row>
    <row r="5" spans="1:17" ht="20.100000000000001" customHeight="1" x14ac:dyDescent="0.2">
      <c r="A5" s="321" t="s">
        <v>149</v>
      </c>
      <c r="B5" s="491"/>
      <c r="C5" s="491"/>
      <c r="D5" s="491"/>
      <c r="E5" s="491"/>
      <c r="F5" s="492"/>
      <c r="G5" s="129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20.100000000000001" customHeight="1" x14ac:dyDescent="0.2">
      <c r="A6" s="308" t="s">
        <v>144</v>
      </c>
      <c r="B6" s="318"/>
      <c r="C6" s="318"/>
      <c r="D6" s="318"/>
      <c r="E6" s="318"/>
      <c r="F6" s="319"/>
      <c r="G6" s="130"/>
      <c r="H6" s="110"/>
      <c r="I6" s="110"/>
      <c r="J6" s="110"/>
      <c r="K6" s="110"/>
      <c r="L6" s="110"/>
      <c r="M6" s="110"/>
      <c r="N6" s="103"/>
      <c r="O6" s="103"/>
      <c r="P6" s="103"/>
      <c r="Q6" s="103"/>
    </row>
    <row r="7" spans="1:17" ht="9.9499999999999993" customHeight="1" x14ac:dyDescent="0.2">
      <c r="A7" s="493"/>
      <c r="B7" s="494"/>
      <c r="C7" s="494"/>
      <c r="D7" s="494"/>
      <c r="E7" s="494"/>
      <c r="F7" s="495"/>
      <c r="G7" s="128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7" s="112" customFormat="1" ht="30" customHeight="1" x14ac:dyDescent="0.2">
      <c r="A8" s="131"/>
      <c r="B8" s="132" t="s">
        <v>16</v>
      </c>
      <c r="C8" s="132" t="s">
        <v>0</v>
      </c>
      <c r="D8" s="132" t="s">
        <v>17</v>
      </c>
      <c r="E8" s="133" t="s">
        <v>18</v>
      </c>
      <c r="F8" s="134" t="s">
        <v>19</v>
      </c>
      <c r="G8" s="135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1:17" s="112" customFormat="1" ht="15" customHeight="1" x14ac:dyDescent="0.2">
      <c r="A9" s="137"/>
      <c r="B9" s="138">
        <v>1</v>
      </c>
      <c r="C9" s="184" t="s">
        <v>154</v>
      </c>
      <c r="D9" s="139" t="s">
        <v>193</v>
      </c>
      <c r="E9" s="138">
        <v>491</v>
      </c>
      <c r="F9" s="140">
        <v>98.2</v>
      </c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s="112" customFormat="1" ht="15" customHeight="1" x14ac:dyDescent="0.2">
      <c r="A10" s="137"/>
      <c r="B10" s="138">
        <v>2</v>
      </c>
      <c r="C10" s="184" t="s">
        <v>154</v>
      </c>
      <c r="D10" s="139" t="s">
        <v>194</v>
      </c>
      <c r="E10" s="138">
        <v>461</v>
      </c>
      <c r="F10" s="140">
        <v>92.2</v>
      </c>
      <c r="G10" s="135"/>
      <c r="H10" s="136"/>
      <c r="I10" s="136"/>
      <c r="J10" s="136"/>
      <c r="K10" s="136"/>
      <c r="L10" s="136"/>
      <c r="M10" s="136"/>
      <c r="N10" s="136"/>
      <c r="O10" s="136"/>
      <c r="P10" s="136"/>
      <c r="Q10" s="136"/>
    </row>
    <row r="11" spans="1:17" ht="20.100000000000001" customHeight="1" x14ac:dyDescent="0.2">
      <c r="A11" s="496" t="s">
        <v>150</v>
      </c>
      <c r="B11" s="497"/>
      <c r="C11" s="497"/>
      <c r="D11" s="497"/>
      <c r="E11" s="497"/>
      <c r="F11" s="498"/>
      <c r="G11" s="141"/>
    </row>
    <row r="12" spans="1:17" s="122" customFormat="1" ht="20.100000000000001" customHeight="1" x14ac:dyDescent="0.2">
      <c r="A12" s="142"/>
      <c r="B12" s="121"/>
      <c r="C12" s="121"/>
      <c r="D12" s="121"/>
      <c r="E12" s="121"/>
      <c r="F12" s="143"/>
      <c r="G12" s="121"/>
    </row>
    <row r="13" spans="1:17" s="122" customFormat="1" ht="20.100000000000001" customHeight="1" x14ac:dyDescent="0.2">
      <c r="A13" s="499">
        <v>44028</v>
      </c>
      <c r="B13" s="500"/>
      <c r="C13" s="500"/>
      <c r="D13" s="500"/>
      <c r="E13" s="500"/>
      <c r="F13" s="501"/>
      <c r="G13" s="121"/>
    </row>
    <row r="14" spans="1:17" s="122" customFormat="1" ht="20.100000000000001" customHeight="1" x14ac:dyDescent="0.2">
      <c r="A14" s="142"/>
      <c r="B14" s="502" t="s">
        <v>163</v>
      </c>
      <c r="C14" s="503"/>
      <c r="D14" s="121"/>
      <c r="E14" s="144"/>
      <c r="F14" s="143"/>
    </row>
    <row r="15" spans="1:17" s="122" customFormat="1" ht="20.100000000000001" customHeight="1" thickBot="1" x14ac:dyDescent="0.25">
      <c r="A15" s="504"/>
      <c r="B15" s="505"/>
      <c r="C15" s="505"/>
      <c r="D15" s="505"/>
      <c r="E15" s="505"/>
      <c r="F15" s="506"/>
    </row>
    <row r="16" spans="1:17" ht="15" customHeight="1" x14ac:dyDescent="0.2"/>
    <row r="17" ht="15" customHeight="1" x14ac:dyDescent="0.2"/>
    <row r="18" ht="15" customHeight="1" x14ac:dyDescent="0.2"/>
    <row r="19" ht="15" customHeight="1" x14ac:dyDescent="0.2"/>
  </sheetData>
  <sheetProtection algorithmName="SHA-512" hashValue="CmEoDNcG2Zvhm3pEIdadWQtDGgDMpySBSvs7TJ4Sn/9AsUYK2daAuwRkTHF4xE65Rb/g52j1P6sLPoF/342RRQ==" saltValue="udsF1ALiNa/lI+NAmMtKPQ==" spinCount="100000" sheet="1" objects="1" scenarios="1"/>
  <mergeCells count="11">
    <mergeCell ref="A7:F7"/>
    <mergeCell ref="A11:F11"/>
    <mergeCell ref="A13:F13"/>
    <mergeCell ref="B14:C14"/>
    <mergeCell ref="A15:F15"/>
    <mergeCell ref="A6:F6"/>
    <mergeCell ref="A1:F1"/>
    <mergeCell ref="A2:F2"/>
    <mergeCell ref="A3:F3"/>
    <mergeCell ref="A4:F4"/>
    <mergeCell ref="A5:F5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19"/>
  <sheetViews>
    <sheetView showGridLines="0" zoomScaleNormal="100" workbookViewId="0">
      <pane xSplit="17" ySplit="10" topLeftCell="R11" activePane="bottomRight" state="frozen"/>
      <selection pane="topRight" activeCell="R1" sqref="R1"/>
      <selection pane="bottomLeft" activeCell="A11" sqref="A11"/>
      <selection pane="bottomRight" activeCell="A8" sqref="A8:A10"/>
    </sheetView>
  </sheetViews>
  <sheetFormatPr defaultRowHeight="24.95" customHeight="1" x14ac:dyDescent="0.2"/>
  <cols>
    <col min="1" max="1" width="3.7109375" style="60" customWidth="1"/>
    <col min="2" max="2" width="3.28515625" style="60" bestFit="1" customWidth="1"/>
    <col min="3" max="4" width="15.7109375" style="60" customWidth="1"/>
    <col min="5" max="5" width="20.7109375" style="4" customWidth="1"/>
    <col min="6" max="6" width="3.7109375" style="11" customWidth="1"/>
    <col min="7" max="14" width="6.7109375" style="11" customWidth="1"/>
    <col min="15" max="15" width="6.7109375" style="12" customWidth="1"/>
    <col min="16" max="20" width="6.7109375" style="11" customWidth="1"/>
    <col min="21" max="21" width="6.7109375" style="4" customWidth="1"/>
    <col min="22" max="24" width="6.7109375" style="11" customWidth="1"/>
    <col min="25" max="29" width="25.7109375" style="6" customWidth="1"/>
    <col min="30" max="16384" width="9.140625" style="6"/>
  </cols>
  <sheetData>
    <row r="1" spans="1:24" ht="20.100000000000001" customHeight="1" x14ac:dyDescent="0.2">
      <c r="A1" s="364" t="s">
        <v>63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6"/>
    </row>
    <row r="2" spans="1:24" ht="20.100000000000001" customHeight="1" x14ac:dyDescent="0.2">
      <c r="A2" s="367" t="s">
        <v>147</v>
      </c>
      <c r="B2" s="368"/>
      <c r="C2" s="368"/>
      <c r="D2" s="368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70"/>
      <c r="R2" s="5"/>
      <c r="S2" s="5"/>
      <c r="T2" s="5"/>
      <c r="U2" s="5"/>
      <c r="V2" s="5"/>
      <c r="W2" s="5"/>
      <c r="X2" s="5"/>
    </row>
    <row r="3" spans="1:24" ht="20.100000000000001" customHeight="1" x14ac:dyDescent="0.2">
      <c r="A3" s="371" t="s">
        <v>148</v>
      </c>
      <c r="B3" s="372"/>
      <c r="C3" s="372"/>
      <c r="D3" s="372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4"/>
      <c r="R3" s="7"/>
      <c r="S3" s="7"/>
      <c r="T3" s="7"/>
      <c r="U3" s="7"/>
      <c r="V3" s="7"/>
      <c r="W3" s="7"/>
      <c r="X3" s="7"/>
    </row>
    <row r="4" spans="1:24" ht="9.9499999999999993" customHeight="1" x14ac:dyDescent="0.2">
      <c r="A4" s="375"/>
      <c r="B4" s="376"/>
      <c r="C4" s="376"/>
      <c r="D4" s="376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9"/>
      <c r="R4" s="7"/>
      <c r="S4" s="7"/>
      <c r="T4" s="7"/>
      <c r="U4" s="7"/>
      <c r="V4" s="7"/>
      <c r="W4" s="7"/>
      <c r="X4" s="7"/>
    </row>
    <row r="5" spans="1:24" ht="20.100000000000001" customHeight="1" x14ac:dyDescent="0.2">
      <c r="A5" s="377" t="s">
        <v>149</v>
      </c>
      <c r="B5" s="378"/>
      <c r="C5" s="378"/>
      <c r="D5" s="378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80"/>
      <c r="R5" s="8"/>
      <c r="S5" s="8"/>
      <c r="T5" s="8"/>
      <c r="U5" s="8"/>
      <c r="V5" s="8"/>
      <c r="W5" s="8"/>
      <c r="X5" s="8"/>
    </row>
    <row r="6" spans="1:24" ht="20.100000000000001" customHeight="1" x14ac:dyDescent="0.2">
      <c r="A6" s="360" t="s">
        <v>133</v>
      </c>
      <c r="B6" s="361"/>
      <c r="C6" s="361"/>
      <c r="D6" s="361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3"/>
      <c r="R6" s="279"/>
      <c r="S6" s="279"/>
      <c r="T6" s="279"/>
      <c r="U6" s="279"/>
      <c r="V6" s="279"/>
      <c r="W6" s="279"/>
      <c r="X6" s="279"/>
    </row>
    <row r="7" spans="1:24" ht="9.9499999999999993" customHeight="1" x14ac:dyDescent="0.2">
      <c r="A7" s="346"/>
      <c r="B7" s="347"/>
      <c r="C7" s="347"/>
      <c r="D7" s="347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9"/>
      <c r="R7" s="10"/>
      <c r="S7" s="279"/>
      <c r="T7" s="279"/>
      <c r="U7" s="279"/>
      <c r="V7" s="10"/>
      <c r="W7" s="279"/>
      <c r="X7" s="279"/>
    </row>
    <row r="8" spans="1:24" ht="24.95" customHeight="1" x14ac:dyDescent="0.2">
      <c r="A8" s="350"/>
      <c r="B8" s="352" t="s">
        <v>134</v>
      </c>
      <c r="C8" s="342" t="s">
        <v>33</v>
      </c>
      <c r="D8" s="355" t="s">
        <v>34</v>
      </c>
      <c r="E8" s="356" t="s">
        <v>0</v>
      </c>
      <c r="F8" s="355" t="s">
        <v>57</v>
      </c>
      <c r="G8" s="355" t="s">
        <v>24</v>
      </c>
      <c r="H8" s="355"/>
      <c r="I8" s="355"/>
      <c r="J8" s="355"/>
      <c r="K8" s="357" t="s">
        <v>15</v>
      </c>
      <c r="L8" s="358" t="s">
        <v>48</v>
      </c>
      <c r="M8" s="358"/>
      <c r="N8" s="358"/>
      <c r="O8" s="358"/>
      <c r="P8" s="358"/>
      <c r="Q8" s="359" t="s">
        <v>11</v>
      </c>
    </row>
    <row r="9" spans="1:24" ht="15" customHeight="1" x14ac:dyDescent="0.2">
      <c r="A9" s="350"/>
      <c r="B9" s="353"/>
      <c r="C9" s="342"/>
      <c r="D9" s="355"/>
      <c r="E9" s="356"/>
      <c r="F9" s="355"/>
      <c r="G9" s="342" t="s">
        <v>60</v>
      </c>
      <c r="H9" s="355" t="s">
        <v>21</v>
      </c>
      <c r="I9" s="355" t="s">
        <v>37</v>
      </c>
      <c r="J9" s="342" t="s">
        <v>59</v>
      </c>
      <c r="K9" s="357"/>
      <c r="L9" s="342" t="s">
        <v>51</v>
      </c>
      <c r="M9" s="342" t="s">
        <v>52</v>
      </c>
      <c r="N9" s="342" t="s">
        <v>54</v>
      </c>
      <c r="O9" s="342" t="s">
        <v>53</v>
      </c>
      <c r="P9" s="342" t="s">
        <v>58</v>
      </c>
      <c r="Q9" s="359"/>
    </row>
    <row r="10" spans="1:24" ht="15" customHeight="1" x14ac:dyDescent="0.2">
      <c r="A10" s="351"/>
      <c r="B10" s="354"/>
      <c r="C10" s="342"/>
      <c r="D10" s="355"/>
      <c r="E10" s="356"/>
      <c r="F10" s="355"/>
      <c r="G10" s="355"/>
      <c r="H10" s="355"/>
      <c r="I10" s="355"/>
      <c r="J10" s="355"/>
      <c r="K10" s="357"/>
      <c r="L10" s="342"/>
      <c r="M10" s="342"/>
      <c r="N10" s="342"/>
      <c r="O10" s="342"/>
      <c r="P10" s="342"/>
      <c r="Q10" s="359"/>
    </row>
    <row r="11" spans="1:24" s="48" customFormat="1" ht="24.95" customHeight="1" x14ac:dyDescent="0.2">
      <c r="A11" s="333">
        <v>1</v>
      </c>
      <c r="B11" s="336" t="s">
        <v>1</v>
      </c>
      <c r="C11" s="339" t="s">
        <v>152</v>
      </c>
      <c r="D11" s="339" t="s">
        <v>153</v>
      </c>
      <c r="E11" s="339" t="s">
        <v>154</v>
      </c>
      <c r="F11" s="85" t="s">
        <v>35</v>
      </c>
      <c r="G11" s="84">
        <v>108</v>
      </c>
      <c r="H11" s="84">
        <v>108</v>
      </c>
      <c r="I11" s="84">
        <v>0</v>
      </c>
      <c r="J11" s="84">
        <v>0</v>
      </c>
      <c r="K11" s="86">
        <v>100</v>
      </c>
      <c r="L11" s="84">
        <v>1</v>
      </c>
      <c r="M11" s="84">
        <v>19</v>
      </c>
      <c r="N11" s="84">
        <v>36</v>
      </c>
      <c r="O11" s="84">
        <v>41</v>
      </c>
      <c r="P11" s="84">
        <v>11</v>
      </c>
      <c r="Q11" s="193">
        <v>64.33</v>
      </c>
      <c r="R11" s="46"/>
      <c r="S11" s="46"/>
      <c r="T11" s="46"/>
      <c r="U11" s="47"/>
      <c r="V11" s="46"/>
      <c r="W11" s="46"/>
      <c r="X11" s="46"/>
    </row>
    <row r="12" spans="1:24" s="48" customFormat="1" ht="24.95" customHeight="1" x14ac:dyDescent="0.2">
      <c r="A12" s="334"/>
      <c r="B12" s="337"/>
      <c r="C12" s="340"/>
      <c r="D12" s="340"/>
      <c r="E12" s="340"/>
      <c r="F12" s="85" t="s">
        <v>36</v>
      </c>
      <c r="G12" s="84">
        <v>96</v>
      </c>
      <c r="H12" s="84">
        <v>96</v>
      </c>
      <c r="I12" s="84">
        <v>0</v>
      </c>
      <c r="J12" s="84">
        <v>0</v>
      </c>
      <c r="K12" s="86">
        <v>100</v>
      </c>
      <c r="L12" s="84">
        <v>0</v>
      </c>
      <c r="M12" s="84">
        <v>25</v>
      </c>
      <c r="N12" s="84">
        <v>34</v>
      </c>
      <c r="O12" s="84">
        <v>26</v>
      </c>
      <c r="P12" s="84">
        <v>11</v>
      </c>
      <c r="Q12" s="193">
        <v>61.69</v>
      </c>
      <c r="R12" s="46"/>
      <c r="S12" s="46"/>
      <c r="T12" s="46"/>
      <c r="U12" s="47"/>
      <c r="V12" s="46"/>
      <c r="W12" s="46"/>
      <c r="X12" s="46"/>
    </row>
    <row r="13" spans="1:24" s="48" customFormat="1" ht="24.95" customHeight="1" x14ac:dyDescent="0.2">
      <c r="A13" s="335"/>
      <c r="B13" s="338"/>
      <c r="C13" s="341"/>
      <c r="D13" s="341"/>
      <c r="E13" s="341"/>
      <c r="F13" s="263" t="s">
        <v>56</v>
      </c>
      <c r="G13" s="260">
        <v>204</v>
      </c>
      <c r="H13" s="260">
        <v>204</v>
      </c>
      <c r="I13" s="260">
        <v>0</v>
      </c>
      <c r="J13" s="260">
        <v>0</v>
      </c>
      <c r="K13" s="261">
        <v>100</v>
      </c>
      <c r="L13" s="260">
        <v>1</v>
      </c>
      <c r="M13" s="260">
        <v>44</v>
      </c>
      <c r="N13" s="260">
        <v>70</v>
      </c>
      <c r="O13" s="260">
        <v>67</v>
      </c>
      <c r="P13" s="260">
        <v>22</v>
      </c>
      <c r="Q13" s="262">
        <v>63.09</v>
      </c>
      <c r="R13" s="46"/>
      <c r="S13" s="46"/>
      <c r="T13" s="46"/>
      <c r="U13" s="47"/>
      <c r="V13" s="46"/>
      <c r="W13" s="46"/>
      <c r="X13" s="46"/>
    </row>
    <row r="14" spans="1:24" ht="20.100000000000001" customHeight="1" x14ac:dyDescent="0.2">
      <c r="A14" s="329" t="s">
        <v>150</v>
      </c>
      <c r="B14" s="330"/>
      <c r="C14" s="330"/>
      <c r="D14" s="330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2"/>
    </row>
    <row r="15" spans="1:24" s="60" customFormat="1" ht="20.100000000000001" customHeight="1" x14ac:dyDescent="0.2">
      <c r="A15" s="54"/>
      <c r="B15" s="52"/>
      <c r="C15" s="52"/>
      <c r="D15" s="52"/>
      <c r="E15" s="55"/>
      <c r="F15" s="53"/>
      <c r="G15" s="53"/>
      <c r="H15" s="53"/>
      <c r="I15" s="53"/>
      <c r="J15" s="53"/>
      <c r="K15" s="53"/>
      <c r="L15" s="53"/>
      <c r="M15" s="53"/>
      <c r="N15" s="53"/>
      <c r="O15" s="278"/>
      <c r="P15" s="53"/>
      <c r="Q15" s="56"/>
      <c r="R15" s="58"/>
      <c r="S15" s="58"/>
      <c r="T15" s="58"/>
      <c r="U15" s="59"/>
      <c r="V15" s="58"/>
      <c r="W15" s="58"/>
      <c r="X15" s="58"/>
    </row>
    <row r="16" spans="1:24" s="60" customFormat="1" ht="20.100000000000001" customHeight="1" x14ac:dyDescent="0.2">
      <c r="A16" s="343">
        <v>44028</v>
      </c>
      <c r="B16" s="344"/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5"/>
      <c r="R16" s="58"/>
      <c r="S16" s="58"/>
      <c r="T16" s="58"/>
      <c r="U16" s="59"/>
      <c r="V16" s="58"/>
      <c r="W16" s="58"/>
      <c r="X16" s="58"/>
    </row>
    <row r="17" spans="1:24" s="60" customFormat="1" ht="20.100000000000001" customHeight="1" x14ac:dyDescent="0.2">
      <c r="A17" s="54"/>
      <c r="B17" s="52" t="s">
        <v>151</v>
      </c>
      <c r="C17" s="52"/>
      <c r="D17" s="52"/>
      <c r="E17" s="45"/>
      <c r="F17" s="53"/>
      <c r="G17" s="53"/>
      <c r="H17" s="53"/>
      <c r="I17" s="53"/>
      <c r="J17" s="53"/>
      <c r="K17" s="53"/>
      <c r="L17" s="53"/>
      <c r="M17" s="53"/>
      <c r="N17" s="53"/>
      <c r="O17" s="278"/>
      <c r="P17" s="53"/>
      <c r="Q17" s="56"/>
      <c r="R17" s="58"/>
      <c r="S17" s="58"/>
      <c r="T17" s="58"/>
      <c r="U17" s="59"/>
      <c r="V17" s="58"/>
      <c r="W17" s="58"/>
      <c r="X17" s="58"/>
    </row>
    <row r="18" spans="1:24" s="60" customFormat="1" ht="20.100000000000001" customHeight="1" thickBot="1" x14ac:dyDescent="0.25">
      <c r="A18" s="324"/>
      <c r="B18" s="325"/>
      <c r="C18" s="325"/>
      <c r="D18" s="325"/>
      <c r="E18" s="326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8"/>
      <c r="R18" s="58"/>
      <c r="S18" s="58"/>
      <c r="T18" s="58"/>
      <c r="U18" s="59"/>
      <c r="V18" s="58"/>
      <c r="W18" s="58"/>
      <c r="X18" s="58"/>
    </row>
    <row r="1000" spans="1:24" ht="24.95" customHeight="1" x14ac:dyDescent="0.2">
      <c r="A1000" s="87"/>
      <c r="B1000" s="87"/>
      <c r="C1000" s="87"/>
      <c r="D1000" s="87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39"/>
      <c r="P1000" s="2"/>
      <c r="Q1000" s="2"/>
      <c r="R1000" s="2"/>
      <c r="S1000" s="2"/>
      <c r="T1000" s="2"/>
      <c r="U1000" s="2"/>
      <c r="V1000" s="2"/>
      <c r="W1000" s="2"/>
      <c r="X1000" s="2"/>
    </row>
    <row r="1001" spans="1:24" ht="24.95" customHeight="1" x14ac:dyDescent="0.2">
      <c r="A1001" s="88"/>
      <c r="B1001" s="88"/>
      <c r="C1001" s="88"/>
      <c r="D1001" s="88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39"/>
      <c r="P1001" s="2"/>
      <c r="Q1001" s="2"/>
      <c r="R1001" s="2"/>
      <c r="S1001" s="2"/>
      <c r="T1001" s="2"/>
      <c r="U1001" s="2"/>
      <c r="V1001" s="2"/>
      <c r="W1001" s="2"/>
      <c r="X1001" s="2"/>
    </row>
    <row r="1002" spans="1:24" ht="24.95" customHeight="1" x14ac:dyDescent="0.2">
      <c r="A1002" s="88"/>
      <c r="B1002" s="88"/>
      <c r="C1002" s="88"/>
      <c r="D1002" s="88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39"/>
      <c r="P1002" s="2"/>
      <c r="Q1002" s="2"/>
      <c r="R1002" s="2"/>
      <c r="S1002" s="2"/>
      <c r="T1002" s="2"/>
      <c r="U1002" s="2"/>
      <c r="V1002" s="2"/>
      <c r="W1002" s="2"/>
      <c r="X1002" s="2"/>
    </row>
    <row r="1003" spans="1:24" ht="24.95" customHeight="1" x14ac:dyDescent="0.2">
      <c r="A1003" s="88"/>
      <c r="B1003" s="88"/>
      <c r="C1003" s="88"/>
      <c r="D1003" s="88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39"/>
      <c r="P1003" s="2"/>
      <c r="Q1003" s="2"/>
      <c r="R1003" s="2"/>
      <c r="S1003" s="2"/>
      <c r="T1003" s="2"/>
      <c r="U1003" s="2"/>
      <c r="V1003" s="2"/>
      <c r="W1003" s="2"/>
      <c r="X1003" s="2"/>
    </row>
    <row r="1004" spans="1:24" ht="24.95" customHeight="1" x14ac:dyDescent="0.2">
      <c r="A1004" s="88"/>
      <c r="B1004" s="88"/>
      <c r="C1004" s="88"/>
      <c r="D1004" s="88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39"/>
      <c r="P1004" s="2"/>
      <c r="Q1004" s="2"/>
      <c r="R1004" s="2"/>
      <c r="S1004" s="2"/>
      <c r="T1004" s="2"/>
      <c r="U1004" s="2"/>
      <c r="V1004" s="2"/>
      <c r="W1004" s="2"/>
      <c r="X1004" s="2"/>
    </row>
    <row r="1005" spans="1:24" ht="24.95" customHeight="1" x14ac:dyDescent="0.2">
      <c r="A1005" s="88"/>
      <c r="B1005" s="88"/>
      <c r="C1005" s="88"/>
      <c r="D1005" s="88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39"/>
      <c r="P1005" s="2"/>
      <c r="Q1005" s="2"/>
      <c r="R1005" s="2"/>
      <c r="S1005" s="2"/>
      <c r="T1005" s="2"/>
      <c r="U1005" s="2"/>
      <c r="V1005" s="2"/>
      <c r="W1005" s="2"/>
      <c r="X1005" s="2"/>
    </row>
    <row r="1006" spans="1:24" ht="24.95" customHeight="1" x14ac:dyDescent="0.2">
      <c r="A1006" s="88"/>
      <c r="B1006" s="88"/>
      <c r="C1006" s="88"/>
      <c r="D1006" s="88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39"/>
      <c r="P1006" s="2"/>
      <c r="Q1006" s="2"/>
      <c r="R1006" s="2"/>
      <c r="S1006" s="2"/>
      <c r="T1006" s="2"/>
      <c r="U1006" s="2"/>
      <c r="V1006" s="2"/>
      <c r="W1006" s="2"/>
      <c r="X1006" s="2"/>
    </row>
    <row r="1007" spans="1:24" ht="24.95" customHeight="1" x14ac:dyDescent="0.2">
      <c r="A1007" s="88"/>
      <c r="B1007" s="88"/>
      <c r="C1007" s="88"/>
      <c r="D1007" s="88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39"/>
      <c r="P1007" s="2"/>
      <c r="Q1007" s="2"/>
      <c r="R1007" s="2"/>
      <c r="S1007" s="2"/>
      <c r="T1007" s="2"/>
      <c r="U1007" s="2"/>
      <c r="V1007" s="2"/>
      <c r="W1007" s="2"/>
      <c r="X1007" s="2"/>
    </row>
    <row r="1008" spans="1:24" ht="24.95" customHeight="1" x14ac:dyDescent="0.2">
      <c r="A1008" s="88"/>
      <c r="B1008" s="88"/>
      <c r="C1008" s="88"/>
      <c r="D1008" s="88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39"/>
      <c r="P1008" s="2"/>
      <c r="Q1008" s="2"/>
      <c r="R1008" s="2"/>
      <c r="S1008" s="2"/>
      <c r="T1008" s="2"/>
      <c r="U1008" s="2"/>
      <c r="V1008" s="2"/>
      <c r="W1008" s="2"/>
      <c r="X1008" s="2"/>
    </row>
    <row r="1009" spans="1:24" ht="24.95" customHeight="1" x14ac:dyDescent="0.2">
      <c r="A1009" s="88"/>
      <c r="B1009" s="88"/>
      <c r="C1009" s="88"/>
      <c r="D1009" s="88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39"/>
      <c r="P1009" s="2"/>
      <c r="Q1009" s="2"/>
      <c r="R1009" s="2"/>
      <c r="S1009" s="2"/>
      <c r="T1009" s="2"/>
      <c r="U1009" s="2"/>
      <c r="V1009" s="2"/>
      <c r="W1009" s="2"/>
      <c r="X1009" s="2"/>
    </row>
    <row r="1010" spans="1:24" ht="24.95" customHeight="1" x14ac:dyDescent="0.2">
      <c r="A1010" s="88"/>
      <c r="B1010" s="88"/>
      <c r="C1010" s="88"/>
      <c r="D1010" s="88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39"/>
      <c r="P1010" s="2"/>
      <c r="Q1010" s="2"/>
      <c r="R1010" s="2"/>
      <c r="S1010" s="2"/>
      <c r="T1010" s="2"/>
      <c r="U1010" s="2"/>
      <c r="V1010" s="2"/>
      <c r="W1010" s="2"/>
      <c r="X1010" s="2"/>
    </row>
    <row r="1011" spans="1:24" ht="24.95" customHeight="1" x14ac:dyDescent="0.2">
      <c r="A1011" s="88"/>
      <c r="B1011" s="88"/>
      <c r="C1011" s="88"/>
      <c r="D1011" s="88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39"/>
      <c r="P1011" s="2"/>
      <c r="Q1011" s="2"/>
      <c r="R1011" s="2"/>
      <c r="S1011" s="2"/>
      <c r="T1011" s="2"/>
      <c r="U1011" s="2"/>
      <c r="V1011" s="2"/>
      <c r="W1011" s="2"/>
      <c r="X1011" s="2"/>
    </row>
    <row r="1012" spans="1:24" ht="24.95" customHeight="1" x14ac:dyDescent="0.2">
      <c r="A1012" s="88"/>
      <c r="B1012" s="88"/>
      <c r="C1012" s="88"/>
      <c r="D1012" s="88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39"/>
      <c r="P1012" s="2"/>
      <c r="Q1012" s="2"/>
      <c r="R1012" s="2"/>
      <c r="S1012" s="2"/>
      <c r="T1012" s="2"/>
      <c r="U1012" s="2"/>
      <c r="V1012" s="2"/>
      <c r="W1012" s="2"/>
      <c r="X1012" s="2"/>
    </row>
    <row r="1013" spans="1:24" ht="24.95" customHeight="1" x14ac:dyDescent="0.2">
      <c r="A1013" s="88"/>
      <c r="B1013" s="88"/>
      <c r="C1013" s="88"/>
      <c r="D1013" s="88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39"/>
      <c r="P1013" s="2"/>
      <c r="Q1013" s="2"/>
      <c r="R1013" s="2"/>
      <c r="S1013" s="2"/>
      <c r="T1013" s="2"/>
      <c r="U1013" s="2"/>
      <c r="V1013" s="2"/>
      <c r="W1013" s="2"/>
      <c r="X1013" s="2"/>
    </row>
    <row r="1014" spans="1:24" ht="24.95" customHeight="1" x14ac:dyDescent="0.2">
      <c r="A1014" s="88"/>
      <c r="B1014" s="88"/>
      <c r="C1014" s="88"/>
      <c r="D1014" s="88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39"/>
      <c r="P1014" s="2"/>
      <c r="Q1014" s="2"/>
      <c r="R1014" s="2"/>
      <c r="S1014" s="2"/>
      <c r="T1014" s="2"/>
      <c r="U1014" s="2"/>
      <c r="V1014" s="2"/>
      <c r="W1014" s="2"/>
      <c r="X1014" s="2"/>
    </row>
    <row r="1015" spans="1:24" ht="24.95" customHeight="1" x14ac:dyDescent="0.2">
      <c r="A1015" s="88"/>
      <c r="B1015" s="88"/>
      <c r="C1015" s="88"/>
      <c r="D1015" s="88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39"/>
      <c r="P1015" s="2"/>
      <c r="Q1015" s="2"/>
      <c r="R1015" s="2"/>
      <c r="S1015" s="2"/>
      <c r="T1015" s="2"/>
      <c r="U1015" s="2"/>
      <c r="V1015" s="2"/>
      <c r="W1015" s="2"/>
      <c r="X1015" s="2"/>
    </row>
    <row r="1016" spans="1:24" ht="24.95" customHeight="1" x14ac:dyDescent="0.2">
      <c r="A1016" s="88"/>
      <c r="B1016" s="88"/>
      <c r="C1016" s="88"/>
      <c r="D1016" s="88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39"/>
      <c r="P1016" s="2"/>
      <c r="Q1016" s="2"/>
      <c r="R1016" s="2"/>
      <c r="S1016" s="2"/>
      <c r="T1016" s="2"/>
      <c r="U1016" s="2"/>
      <c r="V1016" s="2"/>
      <c r="W1016" s="2"/>
      <c r="X1016" s="2"/>
    </row>
    <row r="1017" spans="1:24" ht="24.95" customHeight="1" x14ac:dyDescent="0.2">
      <c r="A1017" s="88"/>
      <c r="B1017" s="88"/>
      <c r="C1017" s="88"/>
      <c r="D1017" s="88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39"/>
      <c r="P1017" s="2"/>
      <c r="Q1017" s="2"/>
      <c r="R1017" s="2"/>
      <c r="S1017" s="2"/>
      <c r="T1017" s="2"/>
      <c r="U1017" s="2"/>
      <c r="V1017" s="2"/>
      <c r="W1017" s="2"/>
      <c r="X1017" s="2"/>
    </row>
    <row r="1018" spans="1:24" ht="24.95" customHeight="1" x14ac:dyDescent="0.2">
      <c r="A1018" s="88"/>
      <c r="B1018" s="88"/>
      <c r="C1018" s="88"/>
      <c r="D1018" s="88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39"/>
      <c r="P1018" s="2"/>
      <c r="Q1018" s="2"/>
      <c r="R1018" s="2"/>
      <c r="S1018" s="2"/>
      <c r="T1018" s="2"/>
      <c r="U1018" s="2"/>
      <c r="V1018" s="2"/>
      <c r="W1018" s="2"/>
      <c r="X1018" s="2"/>
    </row>
    <row r="1019" spans="1:24" ht="24.95" customHeight="1" x14ac:dyDescent="0.2">
      <c r="A1019" s="88"/>
      <c r="B1019" s="88"/>
      <c r="C1019" s="88"/>
      <c r="D1019" s="88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39"/>
      <c r="P1019" s="2"/>
      <c r="Q1019" s="2"/>
      <c r="R1019" s="2"/>
      <c r="S1019" s="2"/>
      <c r="T1019" s="2"/>
      <c r="U1019" s="2"/>
      <c r="V1019" s="2"/>
      <c r="W1019" s="2"/>
      <c r="X1019" s="2"/>
    </row>
  </sheetData>
  <sheetProtection algorithmName="SHA-512" hashValue="WnVN+KX7BxCEX+m6XM3X9XR1gFWyFKaRWXTqsurvby1QlbMeIyKbYB4VZhLPvOPF6tm/R+BcRJIMPlN3mDtRYQ==" saltValue="GCzRCVm/vO7XazDzIfAFeA==" spinCount="100000" sheet="1" objects="1" scenarios="1"/>
  <mergeCells count="34">
    <mergeCell ref="A6:Q6"/>
    <mergeCell ref="A1:Q1"/>
    <mergeCell ref="A2:Q2"/>
    <mergeCell ref="A3:Q3"/>
    <mergeCell ref="A4:Q4"/>
    <mergeCell ref="A5:Q5"/>
    <mergeCell ref="A7:Q7"/>
    <mergeCell ref="A8:A10"/>
    <mergeCell ref="B8:B10"/>
    <mergeCell ref="C8:C10"/>
    <mergeCell ref="D8:D10"/>
    <mergeCell ref="E8:E10"/>
    <mergeCell ref="F8:F10"/>
    <mergeCell ref="G8:J8"/>
    <mergeCell ref="K8:K10"/>
    <mergeCell ref="L8:P8"/>
    <mergeCell ref="Q8:Q10"/>
    <mergeCell ref="G9:G10"/>
    <mergeCell ref="H9:H10"/>
    <mergeCell ref="I9:I10"/>
    <mergeCell ref="J9:J10"/>
    <mergeCell ref="L9:L10"/>
    <mergeCell ref="M9:M10"/>
    <mergeCell ref="N9:N10"/>
    <mergeCell ref="O9:O10"/>
    <mergeCell ref="P9:P10"/>
    <mergeCell ref="A16:Q16"/>
    <mergeCell ref="A18:Q18"/>
    <mergeCell ref="A14:Q14"/>
    <mergeCell ref="A11:A13"/>
    <mergeCell ref="B11:B13"/>
    <mergeCell ref="C11:C13"/>
    <mergeCell ref="D11:D13"/>
    <mergeCell ref="E11:E13"/>
  </mergeCells>
  <printOptions horizontalCentered="1"/>
  <pageMargins left="0.75" right="0.5" top="0.5" bottom="0.5" header="0.5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18"/>
  <sheetViews>
    <sheetView showGridLines="0" zoomScaleNormal="100" workbookViewId="0">
      <pane xSplit="6" ySplit="8" topLeftCell="G9" activePane="bottomRight" state="frozen"/>
      <selection activeCell="A8" sqref="A8:A9"/>
      <selection pane="topRight" activeCell="A8" sqref="A8:A9"/>
      <selection pane="bottomLeft" activeCell="A8" sqref="A8:A9"/>
      <selection pane="bottomRight" sqref="A1:F1"/>
    </sheetView>
  </sheetViews>
  <sheetFormatPr defaultRowHeight="12.75" x14ac:dyDescent="0.2"/>
  <cols>
    <col min="1" max="1" width="1.7109375" style="104" customWidth="1"/>
    <col min="2" max="2" width="7.7109375" style="104" customWidth="1"/>
    <col min="3" max="3" width="20.7109375" style="104" customWidth="1"/>
    <col min="4" max="4" width="35.7109375" style="104" customWidth="1"/>
    <col min="5" max="5" width="11.7109375" style="104" bestFit="1" customWidth="1"/>
    <col min="6" max="6" width="10.7109375" style="104" customWidth="1"/>
    <col min="7" max="7" width="9.140625" style="104"/>
    <col min="8" max="8" width="22.7109375" style="104" customWidth="1"/>
    <col min="9" max="16384" width="9.140625" style="104"/>
  </cols>
  <sheetData>
    <row r="1" spans="1:17" ht="20.100000000000001" customHeight="1" x14ac:dyDescent="0.2">
      <c r="A1" s="440" t="s">
        <v>92</v>
      </c>
      <c r="B1" s="482"/>
      <c r="C1" s="482"/>
      <c r="D1" s="482"/>
      <c r="E1" s="482"/>
      <c r="F1" s="483"/>
      <c r="G1" s="125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20.100000000000001" customHeight="1" x14ac:dyDescent="0.2">
      <c r="A2" s="443" t="s">
        <v>147</v>
      </c>
      <c r="B2" s="507"/>
      <c r="C2" s="507"/>
      <c r="D2" s="507"/>
      <c r="E2" s="507"/>
      <c r="F2" s="485"/>
      <c r="G2" s="126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20.100000000000001" customHeight="1" x14ac:dyDescent="0.2">
      <c r="A3" s="446" t="s">
        <v>148</v>
      </c>
      <c r="B3" s="508"/>
      <c r="C3" s="508"/>
      <c r="D3" s="508"/>
      <c r="E3" s="508"/>
      <c r="F3" s="487"/>
      <c r="G3" s="127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9.9499999999999993" customHeight="1" x14ac:dyDescent="0.2">
      <c r="A4" s="320"/>
      <c r="B4" s="491"/>
      <c r="C4" s="491"/>
      <c r="D4" s="491"/>
      <c r="E4" s="491"/>
      <c r="F4" s="492"/>
      <c r="G4" s="128"/>
      <c r="H4" s="109"/>
      <c r="I4" s="109"/>
      <c r="J4" s="109"/>
      <c r="K4" s="109"/>
      <c r="L4" s="109"/>
      <c r="M4" s="109"/>
      <c r="N4" s="109"/>
      <c r="O4" s="103"/>
      <c r="P4" s="103"/>
      <c r="Q4" s="103"/>
    </row>
    <row r="5" spans="1:17" ht="20.100000000000001" customHeight="1" x14ac:dyDescent="0.2">
      <c r="A5" s="321" t="s">
        <v>149</v>
      </c>
      <c r="B5" s="491"/>
      <c r="C5" s="491"/>
      <c r="D5" s="491"/>
      <c r="E5" s="491"/>
      <c r="F5" s="492"/>
      <c r="G5" s="129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20.100000000000001" customHeight="1" x14ac:dyDescent="0.2">
      <c r="A6" s="308" t="s">
        <v>145</v>
      </c>
      <c r="B6" s="318"/>
      <c r="C6" s="318"/>
      <c r="D6" s="318"/>
      <c r="E6" s="318"/>
      <c r="F6" s="319"/>
      <c r="G6" s="130"/>
      <c r="H6" s="110"/>
      <c r="I6" s="110"/>
      <c r="J6" s="110"/>
      <c r="K6" s="110"/>
      <c r="L6" s="110"/>
      <c r="M6" s="110"/>
      <c r="N6" s="103"/>
      <c r="O6" s="103"/>
      <c r="P6" s="103"/>
      <c r="Q6" s="103"/>
    </row>
    <row r="7" spans="1:17" ht="9.9499999999999993" customHeight="1" x14ac:dyDescent="0.2">
      <c r="A7" s="493"/>
      <c r="B7" s="494"/>
      <c r="C7" s="494"/>
      <c r="D7" s="494"/>
      <c r="E7" s="494"/>
      <c r="F7" s="495"/>
      <c r="G7" s="128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7" s="112" customFormat="1" ht="30" customHeight="1" x14ac:dyDescent="0.2">
      <c r="A8" s="131"/>
      <c r="B8" s="132" t="s">
        <v>16</v>
      </c>
      <c r="C8" s="132" t="s">
        <v>0</v>
      </c>
      <c r="D8" s="132" t="s">
        <v>17</v>
      </c>
      <c r="E8" s="133" t="s">
        <v>18</v>
      </c>
      <c r="F8" s="134" t="s">
        <v>19</v>
      </c>
      <c r="G8" s="135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1:17" s="112" customFormat="1" ht="15" customHeight="1" x14ac:dyDescent="0.2">
      <c r="A9" s="137"/>
      <c r="B9" s="138"/>
      <c r="C9" s="184" t="s">
        <v>186</v>
      </c>
      <c r="D9" s="139"/>
      <c r="E9" s="138"/>
      <c r="F9" s="140"/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ht="20.100000000000001" customHeight="1" x14ac:dyDescent="0.2">
      <c r="A10" s="496" t="s">
        <v>150</v>
      </c>
      <c r="B10" s="497"/>
      <c r="C10" s="497"/>
      <c r="D10" s="497"/>
      <c r="E10" s="497"/>
      <c r="F10" s="498"/>
      <c r="G10" s="141"/>
    </row>
    <row r="11" spans="1:17" s="122" customFormat="1" ht="20.100000000000001" customHeight="1" x14ac:dyDescent="0.2">
      <c r="A11" s="142"/>
      <c r="B11" s="121"/>
      <c r="C11" s="121"/>
      <c r="D11" s="121"/>
      <c r="E11" s="121"/>
      <c r="F11" s="143"/>
      <c r="G11" s="121"/>
    </row>
    <row r="12" spans="1:17" s="122" customFormat="1" ht="20.100000000000001" customHeight="1" x14ac:dyDescent="0.2">
      <c r="A12" s="499">
        <v>44028</v>
      </c>
      <c r="B12" s="500"/>
      <c r="C12" s="500"/>
      <c r="D12" s="500"/>
      <c r="E12" s="500"/>
      <c r="F12" s="501"/>
      <c r="G12" s="121"/>
    </row>
    <row r="13" spans="1:17" s="122" customFormat="1" ht="20.100000000000001" customHeight="1" x14ac:dyDescent="0.2">
      <c r="A13" s="142"/>
      <c r="B13" s="502" t="s">
        <v>163</v>
      </c>
      <c r="C13" s="503"/>
      <c r="D13" s="121"/>
      <c r="E13" s="144"/>
      <c r="F13" s="143"/>
    </row>
    <row r="14" spans="1:17" s="122" customFormat="1" ht="20.100000000000001" customHeight="1" thickBot="1" x14ac:dyDescent="0.25">
      <c r="A14" s="504"/>
      <c r="B14" s="505"/>
      <c r="C14" s="505"/>
      <c r="D14" s="505"/>
      <c r="E14" s="505"/>
      <c r="F14" s="506"/>
    </row>
    <row r="15" spans="1:17" ht="15" customHeight="1" x14ac:dyDescent="0.2"/>
    <row r="16" spans="1:17" ht="15" customHeight="1" x14ac:dyDescent="0.2"/>
    <row r="17" ht="15" customHeight="1" x14ac:dyDescent="0.2"/>
    <row r="18" ht="15" customHeight="1" x14ac:dyDescent="0.2"/>
  </sheetData>
  <sheetProtection algorithmName="SHA-512" hashValue="tnPd8YIYkr5DCRtz79v67vOfmAlP1zRXwPxzht0Ajfn/iJMpMYdgWslyfkGTLBWviFdh8HEBNyWjTCoRjy5q3g==" saltValue="ZoQvXsGWEzjG8i5NR8jKrw==" spinCount="100000" sheet="1" objects="1" scenarios="1"/>
  <mergeCells count="11">
    <mergeCell ref="A7:F7"/>
    <mergeCell ref="A10:F10"/>
    <mergeCell ref="A12:F12"/>
    <mergeCell ref="B13:C13"/>
    <mergeCell ref="A14:F14"/>
    <mergeCell ref="A6:F6"/>
    <mergeCell ref="A1:F1"/>
    <mergeCell ref="A2:F2"/>
    <mergeCell ref="A3:F3"/>
    <mergeCell ref="A4:F4"/>
    <mergeCell ref="A5:F5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W1059"/>
  <sheetViews>
    <sheetView showGridLines="0" zoomScaleNormal="100" workbookViewId="0">
      <pane xSplit="18" ySplit="9" topLeftCell="S10" activePane="bottomRight" state="frozen"/>
      <selection pane="topRight" activeCell="R1" sqref="R1"/>
      <selection pane="bottomLeft" activeCell="A10" sqref="A10"/>
      <selection pane="bottomRight" sqref="A1:R1"/>
    </sheetView>
  </sheetViews>
  <sheetFormatPr defaultRowHeight="24.95" customHeight="1" x14ac:dyDescent="0.2"/>
  <cols>
    <col min="1" max="1" width="3.7109375" style="6" customWidth="1"/>
    <col min="2" max="2" width="18.7109375" style="4" customWidth="1"/>
    <col min="3" max="3" width="3.7109375" style="4" customWidth="1"/>
    <col min="4" max="16" width="7.7109375" style="4" customWidth="1"/>
    <col min="17" max="18" width="7.7109375" style="11" customWidth="1"/>
    <col min="19" max="19" width="6.7109375" style="11" customWidth="1"/>
    <col min="20" max="20" width="6.7109375" style="4" customWidth="1"/>
    <col min="21" max="23" width="6.7109375" style="11" customWidth="1"/>
    <col min="24" max="28" width="25.7109375" style="6" customWidth="1"/>
    <col min="29" max="16384" width="9.140625" style="6"/>
  </cols>
  <sheetData>
    <row r="1" spans="1:23" ht="20.100000000000001" customHeight="1" x14ac:dyDescent="0.2">
      <c r="A1" s="364" t="s">
        <v>93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5"/>
    </row>
    <row r="2" spans="1:23" ht="20.100000000000001" customHeight="1" x14ac:dyDescent="0.2">
      <c r="A2" s="367" t="s">
        <v>147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70"/>
      <c r="S2" s="5"/>
      <c r="T2" s="5"/>
      <c r="U2" s="5"/>
      <c r="V2" s="5"/>
      <c r="W2" s="5"/>
    </row>
    <row r="3" spans="1:23" ht="20.100000000000001" customHeight="1" x14ac:dyDescent="0.2">
      <c r="A3" s="371" t="s">
        <v>148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4"/>
      <c r="S3" s="7"/>
      <c r="T3" s="7"/>
      <c r="U3" s="7"/>
      <c r="V3" s="7"/>
      <c r="W3" s="7"/>
    </row>
    <row r="4" spans="1:23" ht="9.9499999999999993" customHeight="1" x14ac:dyDescent="0.2">
      <c r="A4" s="375"/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9"/>
      <c r="S4" s="7"/>
      <c r="T4" s="7"/>
      <c r="U4" s="7"/>
      <c r="V4" s="7"/>
      <c r="W4" s="7"/>
    </row>
    <row r="5" spans="1:23" ht="20.100000000000001" customHeight="1" x14ac:dyDescent="0.2">
      <c r="A5" s="377" t="s">
        <v>149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80"/>
      <c r="S5" s="8"/>
      <c r="T5" s="8"/>
      <c r="U5" s="8"/>
      <c r="V5" s="8"/>
      <c r="W5" s="8"/>
    </row>
    <row r="6" spans="1:23" ht="20.100000000000001" customHeight="1" x14ac:dyDescent="0.2">
      <c r="A6" s="360" t="s">
        <v>39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3"/>
      <c r="S6" s="9"/>
      <c r="T6" s="9"/>
      <c r="U6" s="9"/>
      <c r="V6" s="9"/>
      <c r="W6" s="9"/>
    </row>
    <row r="7" spans="1:23" ht="9.9499999999999993" customHeight="1" x14ac:dyDescent="0.2">
      <c r="A7" s="346"/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9"/>
      <c r="S7" s="9"/>
      <c r="T7" s="9"/>
      <c r="U7" s="10"/>
      <c r="V7" s="9"/>
      <c r="W7" s="9"/>
    </row>
    <row r="8" spans="1:23" ht="15" customHeight="1" x14ac:dyDescent="0.2">
      <c r="A8" s="416"/>
      <c r="B8" s="418" t="s">
        <v>13</v>
      </c>
      <c r="C8" s="419"/>
      <c r="D8" s="421" t="s">
        <v>55</v>
      </c>
      <c r="E8" s="410" t="s">
        <v>32</v>
      </c>
      <c r="F8" s="410" t="s">
        <v>15</v>
      </c>
      <c r="G8" s="410" t="s">
        <v>7</v>
      </c>
      <c r="H8" s="410" t="s">
        <v>8</v>
      </c>
      <c r="I8" s="410" t="s">
        <v>9</v>
      </c>
      <c r="J8" s="410" t="s">
        <v>10</v>
      </c>
      <c r="K8" s="410" t="s">
        <v>6</v>
      </c>
      <c r="L8" s="410" t="s">
        <v>5</v>
      </c>
      <c r="M8" s="410" t="s">
        <v>4</v>
      </c>
      <c r="N8" s="410" t="s">
        <v>3</v>
      </c>
      <c r="O8" s="410" t="s">
        <v>2</v>
      </c>
      <c r="P8" s="410" t="s">
        <v>38</v>
      </c>
      <c r="Q8" s="410" t="s">
        <v>12</v>
      </c>
      <c r="R8" s="412" t="s">
        <v>11</v>
      </c>
    </row>
    <row r="9" spans="1:23" ht="15" customHeight="1" x14ac:dyDescent="0.2">
      <c r="A9" s="417"/>
      <c r="B9" s="418"/>
      <c r="C9" s="420"/>
      <c r="D9" s="422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3"/>
    </row>
    <row r="10" spans="1:23" ht="15" customHeight="1" x14ac:dyDescent="0.2">
      <c r="A10" s="397">
        <v>1</v>
      </c>
      <c r="B10" s="407" t="s">
        <v>195</v>
      </c>
      <c r="C10" s="89" t="s">
        <v>35</v>
      </c>
      <c r="D10" s="77">
        <v>79</v>
      </c>
      <c r="E10" s="77">
        <v>79</v>
      </c>
      <c r="F10" s="90">
        <v>100</v>
      </c>
      <c r="G10" s="77">
        <v>5</v>
      </c>
      <c r="H10" s="77">
        <v>8</v>
      </c>
      <c r="I10" s="77">
        <v>16</v>
      </c>
      <c r="J10" s="77">
        <v>15</v>
      </c>
      <c r="K10" s="77">
        <v>10</v>
      </c>
      <c r="L10" s="77">
        <v>20</v>
      </c>
      <c r="M10" s="77">
        <v>4</v>
      </c>
      <c r="N10" s="77">
        <v>1</v>
      </c>
      <c r="O10" s="77">
        <v>0</v>
      </c>
      <c r="P10" s="77">
        <v>79</v>
      </c>
      <c r="Q10" s="77">
        <v>376</v>
      </c>
      <c r="R10" s="91">
        <v>59.49</v>
      </c>
    </row>
    <row r="11" spans="1:23" ht="15" customHeight="1" x14ac:dyDescent="0.2">
      <c r="A11" s="398"/>
      <c r="B11" s="408"/>
      <c r="C11" s="89" t="s">
        <v>36</v>
      </c>
      <c r="D11" s="77">
        <v>59</v>
      </c>
      <c r="E11" s="77">
        <v>59</v>
      </c>
      <c r="F11" s="90">
        <v>100</v>
      </c>
      <c r="G11" s="77">
        <v>6</v>
      </c>
      <c r="H11" s="77">
        <v>10</v>
      </c>
      <c r="I11" s="77">
        <v>8</v>
      </c>
      <c r="J11" s="77">
        <v>13</v>
      </c>
      <c r="K11" s="77">
        <v>8</v>
      </c>
      <c r="L11" s="77">
        <v>6</v>
      </c>
      <c r="M11" s="77">
        <v>6</v>
      </c>
      <c r="N11" s="77">
        <v>2</v>
      </c>
      <c r="O11" s="77">
        <v>0</v>
      </c>
      <c r="P11" s="77">
        <v>59</v>
      </c>
      <c r="Q11" s="77">
        <v>295</v>
      </c>
      <c r="R11" s="91">
        <v>62.5</v>
      </c>
    </row>
    <row r="12" spans="1:23" ht="15" customHeight="1" x14ac:dyDescent="0.2">
      <c r="A12" s="399"/>
      <c r="B12" s="409"/>
      <c r="C12" s="89" t="s">
        <v>56</v>
      </c>
      <c r="D12" s="77">
        <v>138</v>
      </c>
      <c r="E12" s="77">
        <v>138</v>
      </c>
      <c r="F12" s="90">
        <v>100</v>
      </c>
      <c r="G12" s="77">
        <v>11</v>
      </c>
      <c r="H12" s="77">
        <v>18</v>
      </c>
      <c r="I12" s="77">
        <v>24</v>
      </c>
      <c r="J12" s="77">
        <v>28</v>
      </c>
      <c r="K12" s="77">
        <v>18</v>
      </c>
      <c r="L12" s="77">
        <v>26</v>
      </c>
      <c r="M12" s="77">
        <v>10</v>
      </c>
      <c r="N12" s="77">
        <v>3</v>
      </c>
      <c r="O12" s="77">
        <v>0</v>
      </c>
      <c r="P12" s="77">
        <v>138</v>
      </c>
      <c r="Q12" s="77">
        <v>671</v>
      </c>
      <c r="R12" s="91">
        <v>60.78</v>
      </c>
    </row>
    <row r="13" spans="1:23" ht="15" customHeight="1" x14ac:dyDescent="0.2">
      <c r="A13" s="397">
        <v>2</v>
      </c>
      <c r="B13" s="407" t="s">
        <v>196</v>
      </c>
      <c r="C13" s="89" t="s">
        <v>35</v>
      </c>
      <c r="D13" s="77">
        <v>49</v>
      </c>
      <c r="E13" s="77">
        <v>49</v>
      </c>
      <c r="F13" s="90">
        <v>100</v>
      </c>
      <c r="G13" s="77">
        <v>5</v>
      </c>
      <c r="H13" s="77">
        <v>8</v>
      </c>
      <c r="I13" s="77">
        <v>9</v>
      </c>
      <c r="J13" s="77">
        <v>11</v>
      </c>
      <c r="K13" s="77">
        <v>11</v>
      </c>
      <c r="L13" s="77">
        <v>4</v>
      </c>
      <c r="M13" s="77">
        <v>1</v>
      </c>
      <c r="N13" s="77">
        <v>0</v>
      </c>
      <c r="O13" s="77">
        <v>0</v>
      </c>
      <c r="P13" s="77">
        <v>49</v>
      </c>
      <c r="Q13" s="77">
        <v>263</v>
      </c>
      <c r="R13" s="91">
        <v>67.09</v>
      </c>
    </row>
    <row r="14" spans="1:23" ht="15" customHeight="1" x14ac:dyDescent="0.2">
      <c r="A14" s="398"/>
      <c r="B14" s="408"/>
      <c r="C14" s="89" t="s">
        <v>36</v>
      </c>
      <c r="D14" s="77">
        <v>49</v>
      </c>
      <c r="E14" s="77">
        <v>49</v>
      </c>
      <c r="F14" s="90">
        <v>100</v>
      </c>
      <c r="G14" s="77">
        <v>3</v>
      </c>
      <c r="H14" s="77">
        <v>10</v>
      </c>
      <c r="I14" s="77">
        <v>14</v>
      </c>
      <c r="J14" s="77">
        <v>5</v>
      </c>
      <c r="K14" s="77">
        <v>7</v>
      </c>
      <c r="L14" s="77">
        <v>4</v>
      </c>
      <c r="M14" s="77">
        <v>5</v>
      </c>
      <c r="N14" s="77">
        <v>1</v>
      </c>
      <c r="O14" s="77">
        <v>0</v>
      </c>
      <c r="P14" s="77">
        <v>49</v>
      </c>
      <c r="Q14" s="77">
        <v>254</v>
      </c>
      <c r="R14" s="91">
        <v>64.8</v>
      </c>
    </row>
    <row r="15" spans="1:23" ht="15" customHeight="1" x14ac:dyDescent="0.2">
      <c r="A15" s="399"/>
      <c r="B15" s="409"/>
      <c r="C15" s="89" t="s">
        <v>56</v>
      </c>
      <c r="D15" s="77">
        <v>98</v>
      </c>
      <c r="E15" s="77">
        <v>98</v>
      </c>
      <c r="F15" s="90">
        <v>100</v>
      </c>
      <c r="G15" s="77">
        <v>8</v>
      </c>
      <c r="H15" s="77">
        <v>18</v>
      </c>
      <c r="I15" s="77">
        <v>23</v>
      </c>
      <c r="J15" s="77">
        <v>16</v>
      </c>
      <c r="K15" s="77">
        <v>18</v>
      </c>
      <c r="L15" s="77">
        <v>8</v>
      </c>
      <c r="M15" s="77">
        <v>6</v>
      </c>
      <c r="N15" s="77">
        <v>1</v>
      </c>
      <c r="O15" s="77">
        <v>0</v>
      </c>
      <c r="P15" s="77">
        <v>98</v>
      </c>
      <c r="Q15" s="77">
        <v>517</v>
      </c>
      <c r="R15" s="91">
        <v>65.94</v>
      </c>
    </row>
    <row r="16" spans="1:23" ht="15" customHeight="1" x14ac:dyDescent="0.2">
      <c r="A16" s="397">
        <v>3</v>
      </c>
      <c r="B16" s="407" t="s">
        <v>197</v>
      </c>
      <c r="C16" s="89" t="s">
        <v>35</v>
      </c>
      <c r="D16" s="77">
        <v>59</v>
      </c>
      <c r="E16" s="77">
        <v>58</v>
      </c>
      <c r="F16" s="90">
        <v>98.31</v>
      </c>
      <c r="G16" s="77">
        <v>4</v>
      </c>
      <c r="H16" s="77">
        <v>4</v>
      </c>
      <c r="I16" s="77">
        <v>7</v>
      </c>
      <c r="J16" s="77">
        <v>10</v>
      </c>
      <c r="K16" s="77">
        <v>14</v>
      </c>
      <c r="L16" s="77">
        <v>5</v>
      </c>
      <c r="M16" s="77">
        <v>7</v>
      </c>
      <c r="N16" s="77">
        <v>7</v>
      </c>
      <c r="O16" s="77">
        <v>1</v>
      </c>
      <c r="P16" s="77">
        <v>59</v>
      </c>
      <c r="Q16" s="77">
        <v>244</v>
      </c>
      <c r="R16" s="91">
        <v>51.69</v>
      </c>
    </row>
    <row r="17" spans="1:18" ht="15" customHeight="1" x14ac:dyDescent="0.2">
      <c r="A17" s="398"/>
      <c r="B17" s="408"/>
      <c r="C17" s="89" t="s">
        <v>36</v>
      </c>
      <c r="D17" s="77">
        <v>25</v>
      </c>
      <c r="E17" s="77">
        <v>25</v>
      </c>
      <c r="F17" s="90">
        <v>100</v>
      </c>
      <c r="G17" s="77">
        <v>1</v>
      </c>
      <c r="H17" s="77">
        <v>4</v>
      </c>
      <c r="I17" s="77">
        <v>3</v>
      </c>
      <c r="J17" s="77">
        <v>5</v>
      </c>
      <c r="K17" s="77">
        <v>2</v>
      </c>
      <c r="L17" s="77">
        <v>5</v>
      </c>
      <c r="M17" s="77">
        <v>3</v>
      </c>
      <c r="N17" s="77">
        <v>2</v>
      </c>
      <c r="O17" s="77">
        <v>0</v>
      </c>
      <c r="P17" s="77">
        <v>25</v>
      </c>
      <c r="Q17" s="77">
        <v>110</v>
      </c>
      <c r="R17" s="91">
        <v>55</v>
      </c>
    </row>
    <row r="18" spans="1:18" ht="15" customHeight="1" x14ac:dyDescent="0.2">
      <c r="A18" s="399"/>
      <c r="B18" s="409"/>
      <c r="C18" s="89" t="s">
        <v>56</v>
      </c>
      <c r="D18" s="77">
        <v>84</v>
      </c>
      <c r="E18" s="77">
        <v>83</v>
      </c>
      <c r="F18" s="90">
        <v>98.81</v>
      </c>
      <c r="G18" s="77">
        <v>5</v>
      </c>
      <c r="H18" s="77">
        <v>8</v>
      </c>
      <c r="I18" s="77">
        <v>10</v>
      </c>
      <c r="J18" s="77">
        <v>15</v>
      </c>
      <c r="K18" s="77">
        <v>16</v>
      </c>
      <c r="L18" s="77">
        <v>10</v>
      </c>
      <c r="M18" s="77">
        <v>10</v>
      </c>
      <c r="N18" s="77">
        <v>9</v>
      </c>
      <c r="O18" s="77">
        <v>1</v>
      </c>
      <c r="P18" s="77">
        <v>84</v>
      </c>
      <c r="Q18" s="77">
        <v>354</v>
      </c>
      <c r="R18" s="91">
        <v>52.68</v>
      </c>
    </row>
    <row r="19" spans="1:18" ht="15" customHeight="1" x14ac:dyDescent="0.2">
      <c r="A19" s="397">
        <v>4</v>
      </c>
      <c r="B19" s="407" t="s">
        <v>198</v>
      </c>
      <c r="C19" s="89" t="s">
        <v>35</v>
      </c>
      <c r="D19" s="77">
        <v>3</v>
      </c>
      <c r="E19" s="77">
        <v>3</v>
      </c>
      <c r="F19" s="90">
        <v>100</v>
      </c>
      <c r="G19" s="77">
        <v>0</v>
      </c>
      <c r="H19" s="77">
        <v>1</v>
      </c>
      <c r="I19" s="77">
        <v>0</v>
      </c>
      <c r="J19" s="77">
        <v>0</v>
      </c>
      <c r="K19" s="77">
        <v>0</v>
      </c>
      <c r="L19" s="77">
        <v>1</v>
      </c>
      <c r="M19" s="77">
        <v>1</v>
      </c>
      <c r="N19" s="77">
        <v>0</v>
      </c>
      <c r="O19" s="77">
        <v>0</v>
      </c>
      <c r="P19" s="77">
        <v>3</v>
      </c>
      <c r="Q19" s="77">
        <v>12</v>
      </c>
      <c r="R19" s="91">
        <v>50</v>
      </c>
    </row>
    <row r="20" spans="1:18" ht="15" customHeight="1" x14ac:dyDescent="0.2">
      <c r="A20" s="398"/>
      <c r="B20" s="408"/>
      <c r="C20" s="89" t="s">
        <v>36</v>
      </c>
      <c r="D20" s="77">
        <v>12</v>
      </c>
      <c r="E20" s="77">
        <v>10</v>
      </c>
      <c r="F20" s="90">
        <v>83.33</v>
      </c>
      <c r="G20" s="77">
        <v>1</v>
      </c>
      <c r="H20" s="77">
        <v>0</v>
      </c>
      <c r="I20" s="77">
        <v>0</v>
      </c>
      <c r="J20" s="77">
        <v>2</v>
      </c>
      <c r="K20" s="77">
        <v>1</v>
      </c>
      <c r="L20" s="77">
        <v>3</v>
      </c>
      <c r="M20" s="77">
        <v>3</v>
      </c>
      <c r="N20" s="77">
        <v>0</v>
      </c>
      <c r="O20" s="77">
        <v>2</v>
      </c>
      <c r="P20" s="77">
        <v>12</v>
      </c>
      <c r="Q20" s="77">
        <v>37</v>
      </c>
      <c r="R20" s="91">
        <v>38.54</v>
      </c>
    </row>
    <row r="21" spans="1:18" ht="15" customHeight="1" x14ac:dyDescent="0.2">
      <c r="A21" s="399"/>
      <c r="B21" s="409"/>
      <c r="C21" s="89" t="s">
        <v>56</v>
      </c>
      <c r="D21" s="77">
        <v>15</v>
      </c>
      <c r="E21" s="77">
        <v>13</v>
      </c>
      <c r="F21" s="90">
        <v>86.67</v>
      </c>
      <c r="G21" s="77">
        <v>1</v>
      </c>
      <c r="H21" s="77">
        <v>1</v>
      </c>
      <c r="I21" s="77">
        <v>0</v>
      </c>
      <c r="J21" s="77">
        <v>2</v>
      </c>
      <c r="K21" s="77">
        <v>1</v>
      </c>
      <c r="L21" s="77">
        <v>4</v>
      </c>
      <c r="M21" s="77">
        <v>4</v>
      </c>
      <c r="N21" s="77">
        <v>0</v>
      </c>
      <c r="O21" s="77">
        <v>2</v>
      </c>
      <c r="P21" s="77">
        <v>15</v>
      </c>
      <c r="Q21" s="77">
        <v>49</v>
      </c>
      <c r="R21" s="91">
        <v>40.83</v>
      </c>
    </row>
    <row r="22" spans="1:18" ht="15" customHeight="1" x14ac:dyDescent="0.2">
      <c r="A22" s="397">
        <v>5</v>
      </c>
      <c r="B22" s="407" t="s">
        <v>199</v>
      </c>
      <c r="C22" s="89" t="s">
        <v>35</v>
      </c>
      <c r="D22" s="77">
        <v>68</v>
      </c>
      <c r="E22" s="77">
        <v>68</v>
      </c>
      <c r="F22" s="90">
        <v>100</v>
      </c>
      <c r="G22" s="77">
        <v>4</v>
      </c>
      <c r="H22" s="77">
        <v>10</v>
      </c>
      <c r="I22" s="77">
        <v>6</v>
      </c>
      <c r="J22" s="77">
        <v>10</v>
      </c>
      <c r="K22" s="77">
        <v>7</v>
      </c>
      <c r="L22" s="77">
        <v>16</v>
      </c>
      <c r="M22" s="77">
        <v>11</v>
      </c>
      <c r="N22" s="77">
        <v>4</v>
      </c>
      <c r="O22" s="77">
        <v>0</v>
      </c>
      <c r="P22" s="77">
        <v>68</v>
      </c>
      <c r="Q22" s="77">
        <v>290</v>
      </c>
      <c r="R22" s="91">
        <v>53.31</v>
      </c>
    </row>
    <row r="23" spans="1:18" ht="15" customHeight="1" x14ac:dyDescent="0.2">
      <c r="A23" s="398"/>
      <c r="B23" s="408"/>
      <c r="C23" s="89" t="s">
        <v>36</v>
      </c>
      <c r="D23" s="77">
        <v>37</v>
      </c>
      <c r="E23" s="77">
        <v>37</v>
      </c>
      <c r="F23" s="90">
        <v>100</v>
      </c>
      <c r="G23" s="77">
        <v>2</v>
      </c>
      <c r="H23" s="77">
        <v>6</v>
      </c>
      <c r="I23" s="77">
        <v>5</v>
      </c>
      <c r="J23" s="77">
        <v>10</v>
      </c>
      <c r="K23" s="77">
        <v>5</v>
      </c>
      <c r="L23" s="77">
        <v>4</v>
      </c>
      <c r="M23" s="77">
        <v>4</v>
      </c>
      <c r="N23" s="77">
        <v>1</v>
      </c>
      <c r="O23" s="77">
        <v>0</v>
      </c>
      <c r="P23" s="77">
        <v>37</v>
      </c>
      <c r="Q23" s="77">
        <v>179</v>
      </c>
      <c r="R23" s="91">
        <v>60.47</v>
      </c>
    </row>
    <row r="24" spans="1:18" ht="15" customHeight="1" x14ac:dyDescent="0.2">
      <c r="A24" s="399"/>
      <c r="B24" s="409"/>
      <c r="C24" s="89" t="s">
        <v>56</v>
      </c>
      <c r="D24" s="77">
        <v>105</v>
      </c>
      <c r="E24" s="77">
        <v>105</v>
      </c>
      <c r="F24" s="90">
        <v>100</v>
      </c>
      <c r="G24" s="77">
        <v>6</v>
      </c>
      <c r="H24" s="77">
        <v>16</v>
      </c>
      <c r="I24" s="77">
        <v>11</v>
      </c>
      <c r="J24" s="77">
        <v>20</v>
      </c>
      <c r="K24" s="77">
        <v>12</v>
      </c>
      <c r="L24" s="77">
        <v>20</v>
      </c>
      <c r="M24" s="77">
        <v>15</v>
      </c>
      <c r="N24" s="77">
        <v>5</v>
      </c>
      <c r="O24" s="77">
        <v>0</v>
      </c>
      <c r="P24" s="77">
        <v>105</v>
      </c>
      <c r="Q24" s="77">
        <v>469</v>
      </c>
      <c r="R24" s="91">
        <v>55.83</v>
      </c>
    </row>
    <row r="25" spans="1:18" ht="15" customHeight="1" x14ac:dyDescent="0.2">
      <c r="A25" s="397">
        <v>6</v>
      </c>
      <c r="B25" s="407" t="s">
        <v>200</v>
      </c>
      <c r="C25" s="89" t="s">
        <v>35</v>
      </c>
      <c r="D25" s="77">
        <v>11</v>
      </c>
      <c r="E25" s="77">
        <v>11</v>
      </c>
      <c r="F25" s="90">
        <v>100</v>
      </c>
      <c r="G25" s="77">
        <v>1</v>
      </c>
      <c r="H25" s="77">
        <v>2</v>
      </c>
      <c r="I25" s="77">
        <v>3</v>
      </c>
      <c r="J25" s="77">
        <v>1</v>
      </c>
      <c r="K25" s="77">
        <v>3</v>
      </c>
      <c r="L25" s="77">
        <v>1</v>
      </c>
      <c r="M25" s="77">
        <v>0</v>
      </c>
      <c r="N25" s="77">
        <v>0</v>
      </c>
      <c r="O25" s="77">
        <v>0</v>
      </c>
      <c r="P25" s="77">
        <v>11</v>
      </c>
      <c r="Q25" s="77">
        <v>60</v>
      </c>
      <c r="R25" s="91">
        <v>68.180000000000007</v>
      </c>
    </row>
    <row r="26" spans="1:18" ht="15" customHeight="1" x14ac:dyDescent="0.2">
      <c r="A26" s="398"/>
      <c r="B26" s="408"/>
      <c r="C26" s="89" t="s">
        <v>36</v>
      </c>
      <c r="D26" s="77">
        <v>22</v>
      </c>
      <c r="E26" s="77">
        <v>22</v>
      </c>
      <c r="F26" s="90">
        <v>100</v>
      </c>
      <c r="G26" s="77">
        <v>1</v>
      </c>
      <c r="H26" s="77">
        <v>1</v>
      </c>
      <c r="I26" s="77">
        <v>5</v>
      </c>
      <c r="J26" s="77">
        <v>4</v>
      </c>
      <c r="K26" s="77">
        <v>4</v>
      </c>
      <c r="L26" s="77">
        <v>4</v>
      </c>
      <c r="M26" s="77">
        <v>2</v>
      </c>
      <c r="N26" s="77">
        <v>1</v>
      </c>
      <c r="O26" s="77">
        <v>0</v>
      </c>
      <c r="P26" s="77">
        <v>22</v>
      </c>
      <c r="Q26" s="77">
        <v>98</v>
      </c>
      <c r="R26" s="91">
        <v>55.68</v>
      </c>
    </row>
    <row r="27" spans="1:18" ht="15" customHeight="1" x14ac:dyDescent="0.2">
      <c r="A27" s="399"/>
      <c r="B27" s="409"/>
      <c r="C27" s="89" t="s">
        <v>56</v>
      </c>
      <c r="D27" s="77">
        <v>33</v>
      </c>
      <c r="E27" s="77">
        <v>33</v>
      </c>
      <c r="F27" s="90">
        <v>100</v>
      </c>
      <c r="G27" s="77">
        <v>2</v>
      </c>
      <c r="H27" s="77">
        <v>3</v>
      </c>
      <c r="I27" s="77">
        <v>8</v>
      </c>
      <c r="J27" s="77">
        <v>5</v>
      </c>
      <c r="K27" s="77">
        <v>7</v>
      </c>
      <c r="L27" s="77">
        <v>5</v>
      </c>
      <c r="M27" s="77">
        <v>2</v>
      </c>
      <c r="N27" s="77">
        <v>1</v>
      </c>
      <c r="O27" s="77">
        <v>0</v>
      </c>
      <c r="P27" s="77">
        <v>33</v>
      </c>
      <c r="Q27" s="77">
        <v>158</v>
      </c>
      <c r="R27" s="91">
        <v>59.85</v>
      </c>
    </row>
    <row r="28" spans="1:18" ht="15" customHeight="1" x14ac:dyDescent="0.2">
      <c r="A28" s="397">
        <v>7</v>
      </c>
      <c r="B28" s="407" t="s">
        <v>201</v>
      </c>
      <c r="C28" s="89" t="s">
        <v>35</v>
      </c>
      <c r="D28" s="77">
        <v>11</v>
      </c>
      <c r="E28" s="77">
        <v>11</v>
      </c>
      <c r="F28" s="90">
        <v>100</v>
      </c>
      <c r="G28" s="77">
        <v>1</v>
      </c>
      <c r="H28" s="77">
        <v>4</v>
      </c>
      <c r="I28" s="77">
        <v>3</v>
      </c>
      <c r="J28" s="77">
        <v>2</v>
      </c>
      <c r="K28" s="77">
        <v>1</v>
      </c>
      <c r="L28" s="77">
        <v>0</v>
      </c>
      <c r="M28" s="77">
        <v>0</v>
      </c>
      <c r="N28" s="77">
        <v>0</v>
      </c>
      <c r="O28" s="77">
        <v>0</v>
      </c>
      <c r="P28" s="77">
        <v>11</v>
      </c>
      <c r="Q28" s="77">
        <v>68</v>
      </c>
      <c r="R28" s="91">
        <v>77.27</v>
      </c>
    </row>
    <row r="29" spans="1:18" ht="15" customHeight="1" x14ac:dyDescent="0.2">
      <c r="A29" s="398"/>
      <c r="B29" s="408"/>
      <c r="C29" s="89" t="s">
        <v>36</v>
      </c>
      <c r="D29" s="77">
        <v>22</v>
      </c>
      <c r="E29" s="77">
        <v>22</v>
      </c>
      <c r="F29" s="90">
        <v>100</v>
      </c>
      <c r="G29" s="77">
        <v>1</v>
      </c>
      <c r="H29" s="77">
        <v>2</v>
      </c>
      <c r="I29" s="77">
        <v>4</v>
      </c>
      <c r="J29" s="77">
        <v>6</v>
      </c>
      <c r="K29" s="77">
        <v>3</v>
      </c>
      <c r="L29" s="77">
        <v>4</v>
      </c>
      <c r="M29" s="77">
        <v>1</v>
      </c>
      <c r="N29" s="77">
        <v>1</v>
      </c>
      <c r="O29" s="77">
        <v>0</v>
      </c>
      <c r="P29" s="77">
        <v>22</v>
      </c>
      <c r="Q29" s="77">
        <v>103</v>
      </c>
      <c r="R29" s="91">
        <v>58.52</v>
      </c>
    </row>
    <row r="30" spans="1:18" ht="15" customHeight="1" x14ac:dyDescent="0.2">
      <c r="A30" s="399"/>
      <c r="B30" s="409"/>
      <c r="C30" s="89" t="s">
        <v>56</v>
      </c>
      <c r="D30" s="77">
        <v>33</v>
      </c>
      <c r="E30" s="77">
        <v>33</v>
      </c>
      <c r="F30" s="90">
        <v>100</v>
      </c>
      <c r="G30" s="77">
        <v>2</v>
      </c>
      <c r="H30" s="77">
        <v>6</v>
      </c>
      <c r="I30" s="77">
        <v>7</v>
      </c>
      <c r="J30" s="77">
        <v>8</v>
      </c>
      <c r="K30" s="77">
        <v>4</v>
      </c>
      <c r="L30" s="77">
        <v>4</v>
      </c>
      <c r="M30" s="77">
        <v>1</v>
      </c>
      <c r="N30" s="77">
        <v>1</v>
      </c>
      <c r="O30" s="77">
        <v>0</v>
      </c>
      <c r="P30" s="77">
        <v>33</v>
      </c>
      <c r="Q30" s="77">
        <v>171</v>
      </c>
      <c r="R30" s="91">
        <v>64.77</v>
      </c>
    </row>
    <row r="31" spans="1:18" ht="15" customHeight="1" x14ac:dyDescent="0.2">
      <c r="A31" s="397">
        <v>8</v>
      </c>
      <c r="B31" s="407" t="s">
        <v>202</v>
      </c>
      <c r="C31" s="89" t="s">
        <v>35</v>
      </c>
      <c r="D31" s="77">
        <v>68</v>
      </c>
      <c r="E31" s="77">
        <v>68</v>
      </c>
      <c r="F31" s="90">
        <v>100</v>
      </c>
      <c r="G31" s="77">
        <v>4</v>
      </c>
      <c r="H31" s="77">
        <v>7</v>
      </c>
      <c r="I31" s="77">
        <v>9</v>
      </c>
      <c r="J31" s="77">
        <v>12</v>
      </c>
      <c r="K31" s="77">
        <v>10</v>
      </c>
      <c r="L31" s="77">
        <v>14</v>
      </c>
      <c r="M31" s="77">
        <v>6</v>
      </c>
      <c r="N31" s="77">
        <v>6</v>
      </c>
      <c r="O31" s="77">
        <v>0</v>
      </c>
      <c r="P31" s="77">
        <v>68</v>
      </c>
      <c r="Q31" s="77">
        <v>295</v>
      </c>
      <c r="R31" s="91">
        <v>54.23</v>
      </c>
    </row>
    <row r="32" spans="1:18" ht="15" customHeight="1" x14ac:dyDescent="0.2">
      <c r="A32" s="398"/>
      <c r="B32" s="408"/>
      <c r="C32" s="89" t="s">
        <v>36</v>
      </c>
      <c r="D32" s="77">
        <v>37</v>
      </c>
      <c r="E32" s="77">
        <v>37</v>
      </c>
      <c r="F32" s="90">
        <v>100</v>
      </c>
      <c r="G32" s="77">
        <v>3</v>
      </c>
      <c r="H32" s="77">
        <v>5</v>
      </c>
      <c r="I32" s="77">
        <v>9</v>
      </c>
      <c r="J32" s="77">
        <v>6</v>
      </c>
      <c r="K32" s="77">
        <v>7</v>
      </c>
      <c r="L32" s="77">
        <v>5</v>
      </c>
      <c r="M32" s="77">
        <v>1</v>
      </c>
      <c r="N32" s="77">
        <v>1</v>
      </c>
      <c r="O32" s="77">
        <v>0</v>
      </c>
      <c r="P32" s="77">
        <v>37</v>
      </c>
      <c r="Q32" s="77">
        <v>189</v>
      </c>
      <c r="R32" s="91">
        <v>63.85</v>
      </c>
    </row>
    <row r="33" spans="1:18" ht="15" customHeight="1" x14ac:dyDescent="0.2">
      <c r="A33" s="399"/>
      <c r="B33" s="409"/>
      <c r="C33" s="89" t="s">
        <v>56</v>
      </c>
      <c r="D33" s="77">
        <v>105</v>
      </c>
      <c r="E33" s="77">
        <v>105</v>
      </c>
      <c r="F33" s="90">
        <v>100</v>
      </c>
      <c r="G33" s="77">
        <v>7</v>
      </c>
      <c r="H33" s="77">
        <v>12</v>
      </c>
      <c r="I33" s="77">
        <v>18</v>
      </c>
      <c r="J33" s="77">
        <v>18</v>
      </c>
      <c r="K33" s="77">
        <v>17</v>
      </c>
      <c r="L33" s="77">
        <v>19</v>
      </c>
      <c r="M33" s="77">
        <v>7</v>
      </c>
      <c r="N33" s="77">
        <v>7</v>
      </c>
      <c r="O33" s="77">
        <v>0</v>
      </c>
      <c r="P33" s="77">
        <v>105</v>
      </c>
      <c r="Q33" s="77">
        <v>484</v>
      </c>
      <c r="R33" s="91">
        <v>57.62</v>
      </c>
    </row>
    <row r="34" spans="1:18" ht="15" customHeight="1" x14ac:dyDescent="0.2">
      <c r="A34" s="397">
        <v>9</v>
      </c>
      <c r="B34" s="407" t="s">
        <v>203</v>
      </c>
      <c r="C34" s="89" t="s">
        <v>35</v>
      </c>
      <c r="D34" s="77">
        <v>8</v>
      </c>
      <c r="E34" s="77">
        <v>8</v>
      </c>
      <c r="F34" s="90">
        <v>100</v>
      </c>
      <c r="G34" s="77">
        <v>0</v>
      </c>
      <c r="H34" s="77">
        <v>1</v>
      </c>
      <c r="I34" s="77">
        <v>1</v>
      </c>
      <c r="J34" s="77">
        <v>1</v>
      </c>
      <c r="K34" s="77">
        <v>2</v>
      </c>
      <c r="L34" s="77">
        <v>1</v>
      </c>
      <c r="M34" s="77">
        <v>0</v>
      </c>
      <c r="N34" s="77">
        <v>2</v>
      </c>
      <c r="O34" s="77">
        <v>0</v>
      </c>
      <c r="P34" s="77">
        <v>8</v>
      </c>
      <c r="Q34" s="77">
        <v>31</v>
      </c>
      <c r="R34" s="91">
        <v>48.44</v>
      </c>
    </row>
    <row r="35" spans="1:18" ht="15" customHeight="1" x14ac:dyDescent="0.2">
      <c r="A35" s="398"/>
      <c r="B35" s="408"/>
      <c r="C35" s="89" t="s">
        <v>36</v>
      </c>
      <c r="D35" s="77">
        <v>10</v>
      </c>
      <c r="E35" s="77">
        <v>10</v>
      </c>
      <c r="F35" s="90">
        <v>100</v>
      </c>
      <c r="G35" s="77">
        <v>0</v>
      </c>
      <c r="H35" s="77">
        <v>1</v>
      </c>
      <c r="I35" s="77">
        <v>0</v>
      </c>
      <c r="J35" s="77">
        <v>1</v>
      </c>
      <c r="K35" s="77">
        <v>1</v>
      </c>
      <c r="L35" s="77">
        <v>5</v>
      </c>
      <c r="M35" s="77">
        <v>1</v>
      </c>
      <c r="N35" s="77">
        <v>1</v>
      </c>
      <c r="O35" s="77">
        <v>0</v>
      </c>
      <c r="P35" s="77">
        <v>10</v>
      </c>
      <c r="Q35" s="77">
        <v>34</v>
      </c>
      <c r="R35" s="91">
        <v>42.5</v>
      </c>
    </row>
    <row r="36" spans="1:18" ht="15" customHeight="1" x14ac:dyDescent="0.2">
      <c r="A36" s="399"/>
      <c r="B36" s="409"/>
      <c r="C36" s="89" t="s">
        <v>56</v>
      </c>
      <c r="D36" s="77">
        <v>18</v>
      </c>
      <c r="E36" s="77">
        <v>18</v>
      </c>
      <c r="F36" s="90">
        <v>100</v>
      </c>
      <c r="G36" s="77">
        <v>0</v>
      </c>
      <c r="H36" s="77">
        <v>2</v>
      </c>
      <c r="I36" s="77">
        <v>1</v>
      </c>
      <c r="J36" s="77">
        <v>2</v>
      </c>
      <c r="K36" s="77">
        <v>3</v>
      </c>
      <c r="L36" s="77">
        <v>6</v>
      </c>
      <c r="M36" s="77">
        <v>1</v>
      </c>
      <c r="N36" s="77">
        <v>3</v>
      </c>
      <c r="O36" s="77">
        <v>0</v>
      </c>
      <c r="P36" s="77">
        <v>18</v>
      </c>
      <c r="Q36" s="77">
        <v>65</v>
      </c>
      <c r="R36" s="91">
        <v>45.14</v>
      </c>
    </row>
    <row r="37" spans="1:18" ht="15" customHeight="1" x14ac:dyDescent="0.2">
      <c r="A37" s="397">
        <v>10</v>
      </c>
      <c r="B37" s="407" t="s">
        <v>204</v>
      </c>
      <c r="C37" s="89" t="s">
        <v>35</v>
      </c>
      <c r="D37" s="77">
        <v>24</v>
      </c>
      <c r="E37" s="77">
        <v>24</v>
      </c>
      <c r="F37" s="90">
        <v>100</v>
      </c>
      <c r="G37" s="77">
        <v>0</v>
      </c>
      <c r="H37" s="77">
        <v>1</v>
      </c>
      <c r="I37" s="77">
        <v>8</v>
      </c>
      <c r="J37" s="77">
        <v>3</v>
      </c>
      <c r="K37" s="77">
        <v>6</v>
      </c>
      <c r="L37" s="77">
        <v>1</v>
      </c>
      <c r="M37" s="77">
        <v>4</v>
      </c>
      <c r="N37" s="77">
        <v>1</v>
      </c>
      <c r="O37" s="77">
        <v>0</v>
      </c>
      <c r="P37" s="77">
        <v>24</v>
      </c>
      <c r="Q37" s="77">
        <v>106</v>
      </c>
      <c r="R37" s="91">
        <v>55.21</v>
      </c>
    </row>
    <row r="38" spans="1:18" ht="15" customHeight="1" x14ac:dyDescent="0.2">
      <c r="A38" s="398"/>
      <c r="B38" s="408"/>
      <c r="C38" s="89" t="s">
        <v>36</v>
      </c>
      <c r="D38" s="77">
        <v>8</v>
      </c>
      <c r="E38" s="77">
        <v>8</v>
      </c>
      <c r="F38" s="90">
        <v>100</v>
      </c>
      <c r="G38" s="77">
        <v>0</v>
      </c>
      <c r="H38" s="77">
        <v>0</v>
      </c>
      <c r="I38" s="77">
        <v>4</v>
      </c>
      <c r="J38" s="77">
        <v>1</v>
      </c>
      <c r="K38" s="77">
        <v>1</v>
      </c>
      <c r="L38" s="77">
        <v>2</v>
      </c>
      <c r="M38" s="77">
        <v>0</v>
      </c>
      <c r="N38" s="77">
        <v>0</v>
      </c>
      <c r="O38" s="77">
        <v>0</v>
      </c>
      <c r="P38" s="77">
        <v>8</v>
      </c>
      <c r="Q38" s="77">
        <v>39</v>
      </c>
      <c r="R38" s="91">
        <v>60.94</v>
      </c>
    </row>
    <row r="39" spans="1:18" ht="15" customHeight="1" x14ac:dyDescent="0.2">
      <c r="A39" s="399"/>
      <c r="B39" s="409"/>
      <c r="C39" s="89" t="s">
        <v>56</v>
      </c>
      <c r="D39" s="77">
        <v>32</v>
      </c>
      <c r="E39" s="77">
        <v>32</v>
      </c>
      <c r="F39" s="90">
        <v>100</v>
      </c>
      <c r="G39" s="77">
        <v>0</v>
      </c>
      <c r="H39" s="77">
        <v>1</v>
      </c>
      <c r="I39" s="77">
        <v>12</v>
      </c>
      <c r="J39" s="77">
        <v>4</v>
      </c>
      <c r="K39" s="77">
        <v>7</v>
      </c>
      <c r="L39" s="77">
        <v>3</v>
      </c>
      <c r="M39" s="77">
        <v>4</v>
      </c>
      <c r="N39" s="77">
        <v>1</v>
      </c>
      <c r="O39" s="77">
        <v>0</v>
      </c>
      <c r="P39" s="77">
        <v>32</v>
      </c>
      <c r="Q39" s="77">
        <v>145</v>
      </c>
      <c r="R39" s="91">
        <v>56.64</v>
      </c>
    </row>
    <row r="40" spans="1:18" ht="15" customHeight="1" x14ac:dyDescent="0.2">
      <c r="A40" s="397">
        <v>11</v>
      </c>
      <c r="B40" s="407" t="s">
        <v>205</v>
      </c>
      <c r="C40" s="89" t="s">
        <v>35</v>
      </c>
      <c r="D40" s="77">
        <v>15</v>
      </c>
      <c r="E40" s="77">
        <v>15</v>
      </c>
      <c r="F40" s="90">
        <v>100</v>
      </c>
      <c r="G40" s="77">
        <v>1</v>
      </c>
      <c r="H40" s="77">
        <v>0</v>
      </c>
      <c r="I40" s="77">
        <v>2</v>
      </c>
      <c r="J40" s="77">
        <v>1</v>
      </c>
      <c r="K40" s="77">
        <v>5</v>
      </c>
      <c r="L40" s="77">
        <v>4</v>
      </c>
      <c r="M40" s="77">
        <v>0</v>
      </c>
      <c r="N40" s="77">
        <v>2</v>
      </c>
      <c r="O40" s="77">
        <v>0</v>
      </c>
      <c r="P40" s="77">
        <v>15</v>
      </c>
      <c r="Q40" s="77">
        <v>59</v>
      </c>
      <c r="R40" s="91">
        <v>49.17</v>
      </c>
    </row>
    <row r="41" spans="1:18" ht="15" customHeight="1" x14ac:dyDescent="0.2">
      <c r="A41" s="398"/>
      <c r="B41" s="408"/>
      <c r="C41" s="89" t="s">
        <v>36</v>
      </c>
      <c r="D41" s="77">
        <v>14</v>
      </c>
      <c r="E41" s="77">
        <v>14</v>
      </c>
      <c r="F41" s="90">
        <v>100</v>
      </c>
      <c r="G41" s="77">
        <v>0</v>
      </c>
      <c r="H41" s="77">
        <v>0</v>
      </c>
      <c r="I41" s="77">
        <v>3</v>
      </c>
      <c r="J41" s="77">
        <v>7</v>
      </c>
      <c r="K41" s="77">
        <v>1</v>
      </c>
      <c r="L41" s="77">
        <v>2</v>
      </c>
      <c r="M41" s="77">
        <v>1</v>
      </c>
      <c r="N41" s="77">
        <v>0</v>
      </c>
      <c r="O41" s="77">
        <v>0</v>
      </c>
      <c r="P41" s="77">
        <v>14</v>
      </c>
      <c r="Q41" s="77">
        <v>65</v>
      </c>
      <c r="R41" s="91">
        <v>58.04</v>
      </c>
    </row>
    <row r="42" spans="1:18" ht="15" customHeight="1" x14ac:dyDescent="0.2">
      <c r="A42" s="399"/>
      <c r="B42" s="409"/>
      <c r="C42" s="89" t="s">
        <v>56</v>
      </c>
      <c r="D42" s="77">
        <v>29</v>
      </c>
      <c r="E42" s="77">
        <v>29</v>
      </c>
      <c r="F42" s="90">
        <v>100</v>
      </c>
      <c r="G42" s="77">
        <v>1</v>
      </c>
      <c r="H42" s="77">
        <v>0</v>
      </c>
      <c r="I42" s="77">
        <v>5</v>
      </c>
      <c r="J42" s="77">
        <v>8</v>
      </c>
      <c r="K42" s="77">
        <v>6</v>
      </c>
      <c r="L42" s="77">
        <v>6</v>
      </c>
      <c r="M42" s="77">
        <v>1</v>
      </c>
      <c r="N42" s="77">
        <v>2</v>
      </c>
      <c r="O42" s="77">
        <v>0</v>
      </c>
      <c r="P42" s="77">
        <v>29</v>
      </c>
      <c r="Q42" s="77">
        <v>124</v>
      </c>
      <c r="R42" s="91">
        <v>53.45</v>
      </c>
    </row>
    <row r="43" spans="1:18" ht="15" customHeight="1" x14ac:dyDescent="0.2">
      <c r="A43" s="397">
        <v>12</v>
      </c>
      <c r="B43" s="407" t="s">
        <v>206</v>
      </c>
      <c r="C43" s="89" t="s">
        <v>35</v>
      </c>
      <c r="D43" s="77">
        <v>1</v>
      </c>
      <c r="E43" s="77">
        <v>1</v>
      </c>
      <c r="F43" s="90">
        <v>100</v>
      </c>
      <c r="G43" s="77">
        <v>0</v>
      </c>
      <c r="H43" s="77">
        <v>0</v>
      </c>
      <c r="I43" s="77">
        <v>1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1</v>
      </c>
      <c r="Q43" s="77">
        <v>6</v>
      </c>
      <c r="R43" s="91">
        <v>75</v>
      </c>
    </row>
    <row r="44" spans="1:18" ht="15" customHeight="1" x14ac:dyDescent="0.2">
      <c r="A44" s="398"/>
      <c r="B44" s="408"/>
      <c r="C44" s="89" t="s">
        <v>36</v>
      </c>
      <c r="D44" s="77">
        <v>1</v>
      </c>
      <c r="E44" s="77">
        <v>1</v>
      </c>
      <c r="F44" s="90">
        <v>100</v>
      </c>
      <c r="G44" s="77">
        <v>0</v>
      </c>
      <c r="H44" s="77">
        <v>0</v>
      </c>
      <c r="I44" s="77">
        <v>0</v>
      </c>
      <c r="J44" s="77">
        <v>0</v>
      </c>
      <c r="K44" s="77">
        <v>1</v>
      </c>
      <c r="L44" s="77">
        <v>0</v>
      </c>
      <c r="M44" s="77">
        <v>0</v>
      </c>
      <c r="N44" s="77">
        <v>0</v>
      </c>
      <c r="O44" s="77">
        <v>0</v>
      </c>
      <c r="P44" s="77">
        <v>1</v>
      </c>
      <c r="Q44" s="77">
        <v>4</v>
      </c>
      <c r="R44" s="91">
        <v>50</v>
      </c>
    </row>
    <row r="45" spans="1:18" ht="15" customHeight="1" x14ac:dyDescent="0.2">
      <c r="A45" s="399"/>
      <c r="B45" s="409"/>
      <c r="C45" s="89" t="s">
        <v>56</v>
      </c>
      <c r="D45" s="77">
        <v>2</v>
      </c>
      <c r="E45" s="77">
        <v>2</v>
      </c>
      <c r="F45" s="90">
        <v>100</v>
      </c>
      <c r="G45" s="77">
        <v>0</v>
      </c>
      <c r="H45" s="77">
        <v>0</v>
      </c>
      <c r="I45" s="77">
        <v>1</v>
      </c>
      <c r="J45" s="77">
        <v>0</v>
      </c>
      <c r="K45" s="77">
        <v>1</v>
      </c>
      <c r="L45" s="77">
        <v>0</v>
      </c>
      <c r="M45" s="77">
        <v>0</v>
      </c>
      <c r="N45" s="77">
        <v>0</v>
      </c>
      <c r="O45" s="77">
        <v>0</v>
      </c>
      <c r="P45" s="77">
        <v>2</v>
      </c>
      <c r="Q45" s="77">
        <v>10</v>
      </c>
      <c r="R45" s="91">
        <v>62.5</v>
      </c>
    </row>
    <row r="46" spans="1:18" ht="15" customHeight="1" x14ac:dyDescent="0.2">
      <c r="A46" s="397">
        <v>13</v>
      </c>
      <c r="B46" s="407" t="s">
        <v>207</v>
      </c>
      <c r="C46" s="89" t="s">
        <v>35</v>
      </c>
      <c r="D46" s="77">
        <v>33</v>
      </c>
      <c r="E46" s="77">
        <v>33</v>
      </c>
      <c r="F46" s="90">
        <v>100</v>
      </c>
      <c r="G46" s="77">
        <v>0</v>
      </c>
      <c r="H46" s="77">
        <v>1</v>
      </c>
      <c r="I46" s="77">
        <v>3</v>
      </c>
      <c r="J46" s="77">
        <v>8</v>
      </c>
      <c r="K46" s="77">
        <v>10</v>
      </c>
      <c r="L46" s="77">
        <v>8</v>
      </c>
      <c r="M46" s="77">
        <v>3</v>
      </c>
      <c r="N46" s="77">
        <v>0</v>
      </c>
      <c r="O46" s="77">
        <v>0</v>
      </c>
      <c r="P46" s="77">
        <v>33</v>
      </c>
      <c r="Q46" s="77">
        <v>135</v>
      </c>
      <c r="R46" s="91">
        <v>51.14</v>
      </c>
    </row>
    <row r="47" spans="1:18" ht="15" customHeight="1" x14ac:dyDescent="0.2">
      <c r="A47" s="398"/>
      <c r="B47" s="408"/>
      <c r="C47" s="89" t="s">
        <v>36</v>
      </c>
      <c r="D47" s="77">
        <v>24</v>
      </c>
      <c r="E47" s="77">
        <v>24</v>
      </c>
      <c r="F47" s="90">
        <v>100</v>
      </c>
      <c r="G47" s="77">
        <v>0</v>
      </c>
      <c r="H47" s="77">
        <v>2</v>
      </c>
      <c r="I47" s="77">
        <v>2</v>
      </c>
      <c r="J47" s="77">
        <v>8</v>
      </c>
      <c r="K47" s="77">
        <v>9</v>
      </c>
      <c r="L47" s="77">
        <v>2</v>
      </c>
      <c r="M47" s="77">
        <v>1</v>
      </c>
      <c r="N47" s="77">
        <v>0</v>
      </c>
      <c r="O47" s="77">
        <v>0</v>
      </c>
      <c r="P47" s="77">
        <v>24</v>
      </c>
      <c r="Q47" s="77">
        <v>110</v>
      </c>
      <c r="R47" s="91">
        <v>57.29</v>
      </c>
    </row>
    <row r="48" spans="1:18" ht="15" customHeight="1" x14ac:dyDescent="0.2">
      <c r="A48" s="399"/>
      <c r="B48" s="409"/>
      <c r="C48" s="89" t="s">
        <v>56</v>
      </c>
      <c r="D48" s="77">
        <v>57</v>
      </c>
      <c r="E48" s="77">
        <v>57</v>
      </c>
      <c r="F48" s="90">
        <v>100</v>
      </c>
      <c r="G48" s="77">
        <v>0</v>
      </c>
      <c r="H48" s="77">
        <v>3</v>
      </c>
      <c r="I48" s="77">
        <v>5</v>
      </c>
      <c r="J48" s="77">
        <v>16</v>
      </c>
      <c r="K48" s="77">
        <v>19</v>
      </c>
      <c r="L48" s="77">
        <v>10</v>
      </c>
      <c r="M48" s="77">
        <v>4</v>
      </c>
      <c r="N48" s="77">
        <v>0</v>
      </c>
      <c r="O48" s="77">
        <v>0</v>
      </c>
      <c r="P48" s="77">
        <v>57</v>
      </c>
      <c r="Q48" s="77">
        <v>245</v>
      </c>
      <c r="R48" s="91">
        <v>53.73</v>
      </c>
    </row>
    <row r="49" spans="1:23" ht="15" customHeight="1" x14ac:dyDescent="0.2">
      <c r="A49" s="397">
        <v>14</v>
      </c>
      <c r="B49" s="407" t="s">
        <v>208</v>
      </c>
      <c r="C49" s="89" t="s">
        <v>35</v>
      </c>
      <c r="D49" s="77">
        <v>45</v>
      </c>
      <c r="E49" s="77">
        <v>45</v>
      </c>
      <c r="F49" s="90">
        <v>100</v>
      </c>
      <c r="G49" s="77">
        <v>0</v>
      </c>
      <c r="H49" s="77">
        <v>3</v>
      </c>
      <c r="I49" s="77">
        <v>11</v>
      </c>
      <c r="J49" s="77">
        <v>7</v>
      </c>
      <c r="K49" s="77">
        <v>5</v>
      </c>
      <c r="L49" s="77">
        <v>8</v>
      </c>
      <c r="M49" s="77">
        <v>7</v>
      </c>
      <c r="N49" s="77">
        <v>4</v>
      </c>
      <c r="O49" s="77">
        <v>0</v>
      </c>
      <c r="P49" s="77">
        <v>45</v>
      </c>
      <c r="Q49" s="77">
        <v>184</v>
      </c>
      <c r="R49" s="91">
        <v>51.11</v>
      </c>
    </row>
    <row r="50" spans="1:23" ht="15" customHeight="1" x14ac:dyDescent="0.2">
      <c r="A50" s="398"/>
      <c r="B50" s="408"/>
      <c r="C50" s="89" t="s">
        <v>36</v>
      </c>
      <c r="D50" s="77">
        <v>34</v>
      </c>
      <c r="E50" s="77">
        <v>32</v>
      </c>
      <c r="F50" s="90">
        <v>94.12</v>
      </c>
      <c r="G50" s="77">
        <v>3</v>
      </c>
      <c r="H50" s="77">
        <v>2</v>
      </c>
      <c r="I50" s="77">
        <v>0</v>
      </c>
      <c r="J50" s="77">
        <v>4</v>
      </c>
      <c r="K50" s="77">
        <v>7</v>
      </c>
      <c r="L50" s="77">
        <v>5</v>
      </c>
      <c r="M50" s="77">
        <v>3</v>
      </c>
      <c r="N50" s="77">
        <v>8</v>
      </c>
      <c r="O50" s="77">
        <v>2</v>
      </c>
      <c r="P50" s="77">
        <v>34</v>
      </c>
      <c r="Q50" s="77">
        <v>115</v>
      </c>
      <c r="R50" s="91">
        <v>42.28</v>
      </c>
    </row>
    <row r="51" spans="1:23" ht="15" customHeight="1" x14ac:dyDescent="0.2">
      <c r="A51" s="399"/>
      <c r="B51" s="409"/>
      <c r="C51" s="89" t="s">
        <v>56</v>
      </c>
      <c r="D51" s="77">
        <v>79</v>
      </c>
      <c r="E51" s="77">
        <v>77</v>
      </c>
      <c r="F51" s="90">
        <v>97.47</v>
      </c>
      <c r="G51" s="77">
        <v>3</v>
      </c>
      <c r="H51" s="77">
        <v>5</v>
      </c>
      <c r="I51" s="77">
        <v>11</v>
      </c>
      <c r="J51" s="77">
        <v>11</v>
      </c>
      <c r="K51" s="77">
        <v>12</v>
      </c>
      <c r="L51" s="77">
        <v>13</v>
      </c>
      <c r="M51" s="77">
        <v>10</v>
      </c>
      <c r="N51" s="77">
        <v>12</v>
      </c>
      <c r="O51" s="77">
        <v>2</v>
      </c>
      <c r="P51" s="77">
        <v>79</v>
      </c>
      <c r="Q51" s="77">
        <v>299</v>
      </c>
      <c r="R51" s="91">
        <v>47.31</v>
      </c>
    </row>
    <row r="52" spans="1:23" ht="15" customHeight="1" x14ac:dyDescent="0.2">
      <c r="A52" s="400" t="s">
        <v>83</v>
      </c>
      <c r="B52" s="401"/>
      <c r="C52" s="92" t="s">
        <v>35</v>
      </c>
      <c r="D52" s="82">
        <f>SUMIF($C$10:$C$51,$C$52,D10:D51)</f>
        <v>474</v>
      </c>
      <c r="E52" s="82">
        <f>SUMIF($C$10:$C$51,$C$52,E10:E51)</f>
        <v>473</v>
      </c>
      <c r="F52" s="81">
        <f>IF(D52&gt;0,ROUND((E52/D52)*100,2),0)</f>
        <v>99.79</v>
      </c>
      <c r="G52" s="82">
        <f t="shared" ref="G52:Q52" si="0">SUMIF($C$10:$C$51,$C$52,G10:G51)</f>
        <v>25</v>
      </c>
      <c r="H52" s="82">
        <f t="shared" si="0"/>
        <v>50</v>
      </c>
      <c r="I52" s="82">
        <f t="shared" si="0"/>
        <v>79</v>
      </c>
      <c r="J52" s="82">
        <f t="shared" si="0"/>
        <v>81</v>
      </c>
      <c r="K52" s="82">
        <f t="shared" si="0"/>
        <v>84</v>
      </c>
      <c r="L52" s="82">
        <f t="shared" si="0"/>
        <v>83</v>
      </c>
      <c r="M52" s="82">
        <f t="shared" si="0"/>
        <v>44</v>
      </c>
      <c r="N52" s="82">
        <f t="shared" si="0"/>
        <v>27</v>
      </c>
      <c r="O52" s="82">
        <f t="shared" si="0"/>
        <v>1</v>
      </c>
      <c r="P52" s="82">
        <f t="shared" si="0"/>
        <v>474</v>
      </c>
      <c r="Q52" s="82">
        <f t="shared" si="0"/>
        <v>2129</v>
      </c>
      <c r="R52" s="83">
        <f>IF(D52&gt;0,ROUND((Q52/D52)*12.5,2),0)</f>
        <v>56.14</v>
      </c>
    </row>
    <row r="53" spans="1:23" ht="15" customHeight="1" x14ac:dyDescent="0.2">
      <c r="A53" s="402"/>
      <c r="B53" s="403"/>
      <c r="C53" s="92" t="s">
        <v>36</v>
      </c>
      <c r="D53" s="82">
        <f>SUMIF($C$10:$C$51,$C$53,D10:D51)</f>
        <v>354</v>
      </c>
      <c r="E53" s="82">
        <f>SUMIF($C$10:$C$51,$C$53,E10:E51)</f>
        <v>350</v>
      </c>
      <c r="F53" s="81">
        <f>IF(D53&gt;0,ROUND((E53/D53)*100,2),0)</f>
        <v>98.87</v>
      </c>
      <c r="G53" s="82">
        <f t="shared" ref="G53:Q53" si="1">SUMIF($C$10:$C$51,$C$53,G10:G51)</f>
        <v>21</v>
      </c>
      <c r="H53" s="82">
        <f t="shared" si="1"/>
        <v>43</v>
      </c>
      <c r="I53" s="82">
        <f t="shared" si="1"/>
        <v>57</v>
      </c>
      <c r="J53" s="82">
        <f t="shared" si="1"/>
        <v>72</v>
      </c>
      <c r="K53" s="82">
        <f t="shared" si="1"/>
        <v>57</v>
      </c>
      <c r="L53" s="82">
        <f t="shared" si="1"/>
        <v>51</v>
      </c>
      <c r="M53" s="82">
        <f t="shared" si="1"/>
        <v>31</v>
      </c>
      <c r="N53" s="82">
        <f t="shared" si="1"/>
        <v>18</v>
      </c>
      <c r="O53" s="82">
        <f t="shared" si="1"/>
        <v>4</v>
      </c>
      <c r="P53" s="82">
        <f t="shared" si="1"/>
        <v>354</v>
      </c>
      <c r="Q53" s="82">
        <f t="shared" si="1"/>
        <v>1632</v>
      </c>
      <c r="R53" s="83">
        <f>IF(D53&gt;0,ROUND((Q53/D53)*12.5,2),0)</f>
        <v>57.63</v>
      </c>
    </row>
    <row r="54" spans="1:23" ht="15" customHeight="1" x14ac:dyDescent="0.2">
      <c r="A54" s="404"/>
      <c r="B54" s="405"/>
      <c r="C54" s="92" t="s">
        <v>56</v>
      </c>
      <c r="D54" s="82">
        <f>SUMIF($C$10:$C$51,$C$54,D10:D51)</f>
        <v>828</v>
      </c>
      <c r="E54" s="82">
        <f>SUMIF($C$10:$C$51,$C$54,E10:E51)</f>
        <v>823</v>
      </c>
      <c r="F54" s="81">
        <f>IF(D54&gt;0,ROUND((E54/D54)*100,2),0)</f>
        <v>99.4</v>
      </c>
      <c r="G54" s="82">
        <f t="shared" ref="G54:Q54" si="2">SUMIF($C$10:$C$51,$C$54,G10:G51)</f>
        <v>46</v>
      </c>
      <c r="H54" s="82">
        <f t="shared" si="2"/>
        <v>93</v>
      </c>
      <c r="I54" s="82">
        <f t="shared" si="2"/>
        <v>136</v>
      </c>
      <c r="J54" s="82">
        <f t="shared" si="2"/>
        <v>153</v>
      </c>
      <c r="K54" s="82">
        <f t="shared" si="2"/>
        <v>141</v>
      </c>
      <c r="L54" s="82">
        <f t="shared" si="2"/>
        <v>134</v>
      </c>
      <c r="M54" s="82">
        <f t="shared" si="2"/>
        <v>75</v>
      </c>
      <c r="N54" s="82">
        <f t="shared" si="2"/>
        <v>45</v>
      </c>
      <c r="O54" s="82">
        <f t="shared" si="2"/>
        <v>5</v>
      </c>
      <c r="P54" s="82">
        <f t="shared" si="2"/>
        <v>828</v>
      </c>
      <c r="Q54" s="82">
        <f t="shared" si="2"/>
        <v>3761</v>
      </c>
      <c r="R54" s="83">
        <f>IF(D54&gt;0,ROUND((Q54/D54)*12.5,2),0)</f>
        <v>56.78</v>
      </c>
    </row>
    <row r="55" spans="1:23" ht="20.100000000000001" customHeight="1" x14ac:dyDescent="0.2">
      <c r="A55" s="329" t="s">
        <v>150</v>
      </c>
      <c r="B55" s="331"/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406"/>
    </row>
    <row r="56" spans="1:23" s="60" customFormat="1" ht="20.100000000000001" customHeight="1" x14ac:dyDescent="0.2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3"/>
      <c r="R56" s="56"/>
      <c r="S56" s="58"/>
      <c r="T56" s="59"/>
      <c r="U56" s="58"/>
      <c r="V56" s="58"/>
      <c r="W56" s="58"/>
    </row>
    <row r="57" spans="1:23" s="60" customFormat="1" ht="20.100000000000001" customHeight="1" x14ac:dyDescent="0.2">
      <c r="A57" s="343">
        <v>44028</v>
      </c>
      <c r="B57" s="344"/>
      <c r="C57" s="344"/>
      <c r="D57" s="344"/>
      <c r="E57" s="344"/>
      <c r="F57" s="344"/>
      <c r="G57" s="344"/>
      <c r="H57" s="344"/>
      <c r="I57" s="344"/>
      <c r="J57" s="344"/>
      <c r="K57" s="344"/>
      <c r="L57" s="344"/>
      <c r="M57" s="344"/>
      <c r="N57" s="344"/>
      <c r="O57" s="344"/>
      <c r="P57" s="344"/>
      <c r="Q57" s="344"/>
      <c r="R57" s="345"/>
      <c r="S57" s="58"/>
      <c r="T57" s="59"/>
      <c r="U57" s="58"/>
      <c r="V57" s="58"/>
      <c r="W57" s="58"/>
    </row>
    <row r="58" spans="1:23" s="60" customFormat="1" ht="20.100000000000001" customHeight="1" x14ac:dyDescent="0.2">
      <c r="A58" s="54"/>
      <c r="B58" s="45" t="s">
        <v>163</v>
      </c>
      <c r="C58" s="45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3"/>
      <c r="R58" s="56"/>
      <c r="S58" s="58"/>
      <c r="T58" s="59"/>
      <c r="U58" s="58"/>
      <c r="V58" s="58"/>
      <c r="W58" s="58"/>
    </row>
    <row r="59" spans="1:23" s="60" customFormat="1" ht="20.100000000000001" customHeight="1" thickBot="1" x14ac:dyDescent="0.25">
      <c r="A59" s="324"/>
      <c r="B59" s="326"/>
      <c r="C59" s="326"/>
      <c r="D59" s="326"/>
      <c r="E59" s="326"/>
      <c r="F59" s="326"/>
      <c r="G59" s="326"/>
      <c r="H59" s="326"/>
      <c r="I59" s="326"/>
      <c r="J59" s="326"/>
      <c r="K59" s="326"/>
      <c r="L59" s="326"/>
      <c r="M59" s="326"/>
      <c r="N59" s="326"/>
      <c r="O59" s="326"/>
      <c r="P59" s="326"/>
      <c r="Q59" s="327"/>
      <c r="R59" s="328"/>
      <c r="S59" s="58"/>
      <c r="T59" s="59"/>
      <c r="U59" s="58"/>
      <c r="V59" s="58"/>
      <c r="W59" s="58"/>
    </row>
    <row r="1040" spans="1:23" ht="24.95" customHeight="1" x14ac:dyDescent="0.2">
      <c r="A1040" s="13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</row>
    <row r="1041" spans="1:23" ht="24.95" customHeight="1" x14ac:dyDescent="0.2">
      <c r="A1041" s="14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</row>
    <row r="1042" spans="1:23" ht="24.95" customHeight="1" x14ac:dyDescent="0.2">
      <c r="A1042" s="14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</row>
    <row r="1043" spans="1:23" ht="24.95" customHeight="1" x14ac:dyDescent="0.2">
      <c r="A1043" s="14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</row>
    <row r="1044" spans="1:23" ht="24.95" customHeight="1" x14ac:dyDescent="0.2">
      <c r="A1044" s="14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</row>
    <row r="1045" spans="1:23" ht="24.95" customHeight="1" x14ac:dyDescent="0.2">
      <c r="A1045" s="14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</row>
    <row r="1046" spans="1:23" ht="24.95" customHeight="1" x14ac:dyDescent="0.2">
      <c r="A1046" s="14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</row>
    <row r="1047" spans="1:23" ht="24.95" customHeight="1" x14ac:dyDescent="0.2">
      <c r="A1047" s="14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</row>
    <row r="1048" spans="1:23" ht="24.95" customHeight="1" x14ac:dyDescent="0.2">
      <c r="A1048" s="14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</row>
    <row r="1049" spans="1:23" ht="24.95" customHeight="1" x14ac:dyDescent="0.2">
      <c r="A1049" s="14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</row>
    <row r="1050" spans="1:23" ht="24.95" customHeight="1" x14ac:dyDescent="0.2">
      <c r="A1050" s="14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</row>
    <row r="1051" spans="1:23" ht="24.95" customHeight="1" x14ac:dyDescent="0.2">
      <c r="A1051" s="14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</row>
    <row r="1052" spans="1:23" ht="24.95" customHeight="1" x14ac:dyDescent="0.2">
      <c r="A1052" s="14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</row>
    <row r="1053" spans="1:23" ht="24.95" customHeight="1" x14ac:dyDescent="0.2">
      <c r="A1053" s="14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</row>
    <row r="1054" spans="1:23" ht="24.95" customHeight="1" x14ac:dyDescent="0.2">
      <c r="A1054" s="14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</row>
    <row r="1055" spans="1:23" ht="24.95" customHeight="1" x14ac:dyDescent="0.2">
      <c r="A1055" s="14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</row>
    <row r="1056" spans="1:23" ht="24.95" customHeight="1" x14ac:dyDescent="0.2">
      <c r="A1056" s="14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</row>
    <row r="1057" spans="1:23" ht="24.95" customHeight="1" x14ac:dyDescent="0.2">
      <c r="A1057" s="14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</row>
    <row r="1058" spans="1:23" ht="24.95" customHeight="1" x14ac:dyDescent="0.2">
      <c r="A1058" s="14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</row>
    <row r="1059" spans="1:23" ht="24.95" customHeight="1" x14ac:dyDescent="0.2">
      <c r="A1059" s="14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</row>
  </sheetData>
  <sheetProtection algorithmName="SHA-512" hashValue="rCwxL7HEq+Y6Hbej8T5V7w4PPRihgErF+IYoXbYjH6X/bdQZSdvMP2OpJ1Kw1dGhB6O1/xWc/i0a6bwvk2LZBg==" saltValue="lCd0A//x43X7s4FB4gP09Q==" spinCount="100000" sheet="1" objects="1" scenarios="1"/>
  <mergeCells count="57">
    <mergeCell ref="A52:B54"/>
    <mergeCell ref="A43:A45"/>
    <mergeCell ref="B43:B45"/>
    <mergeCell ref="A46:A48"/>
    <mergeCell ref="B46:B48"/>
    <mergeCell ref="A49:A51"/>
    <mergeCell ref="B49:B51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R8:R9"/>
    <mergeCell ref="B10:B12"/>
    <mergeCell ref="A10:A12"/>
    <mergeCell ref="C8:C9"/>
    <mergeCell ref="A13:A15"/>
    <mergeCell ref="B13:B15"/>
    <mergeCell ref="M8:M9"/>
    <mergeCell ref="N8:N9"/>
    <mergeCell ref="O8:O9"/>
    <mergeCell ref="P8:P9"/>
    <mergeCell ref="Q8:Q9"/>
    <mergeCell ref="H8:H9"/>
    <mergeCell ref="I8:I9"/>
    <mergeCell ref="J8:J9"/>
    <mergeCell ref="K8:K9"/>
    <mergeCell ref="L8:L9"/>
    <mergeCell ref="A16:A18"/>
    <mergeCell ref="B16:B18"/>
    <mergeCell ref="A19:A21"/>
    <mergeCell ref="B19:B21"/>
    <mergeCell ref="A22:A24"/>
    <mergeCell ref="B22:B24"/>
    <mergeCell ref="A55:R55"/>
    <mergeCell ref="A59:R59"/>
    <mergeCell ref="A57:R57"/>
    <mergeCell ref="A6:R6"/>
    <mergeCell ref="A1:R1"/>
    <mergeCell ref="A2:R2"/>
    <mergeCell ref="A3:R3"/>
    <mergeCell ref="A4:R4"/>
    <mergeCell ref="A5:R5"/>
    <mergeCell ref="A7:R7"/>
    <mergeCell ref="A8:A9"/>
    <mergeCell ref="B8:B9"/>
    <mergeCell ref="D8:D9"/>
    <mergeCell ref="E8:E9"/>
    <mergeCell ref="F8:F9"/>
    <mergeCell ref="G8:G9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rowBreaks count="1" manualBreakCount="1">
    <brk id="42" max="17" man="1"/>
  </rowBreaks>
  <ignoredErrors>
    <ignoredError sqref="F52:F54" formula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28"/>
  <sheetViews>
    <sheetView showGridLines="0" zoomScaleNormal="10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 sqref="A1:D1"/>
    </sheetView>
  </sheetViews>
  <sheetFormatPr defaultRowHeight="15" customHeight="1" x14ac:dyDescent="0.2"/>
  <cols>
    <col min="1" max="1" width="3.7109375" style="104" customWidth="1"/>
    <col min="2" max="3" width="25.7109375" style="104" customWidth="1"/>
    <col min="4" max="4" width="30.7109375" style="104" customWidth="1"/>
    <col min="5" max="16384" width="9.140625" style="104"/>
  </cols>
  <sheetData>
    <row r="1" spans="1:7" ht="20.100000000000001" customHeight="1" x14ac:dyDescent="0.2">
      <c r="A1" s="440" t="s">
        <v>94</v>
      </c>
      <c r="B1" s="512"/>
      <c r="C1" s="512"/>
      <c r="D1" s="513"/>
      <c r="E1" s="103"/>
      <c r="F1" s="103"/>
      <c r="G1" s="103"/>
    </row>
    <row r="2" spans="1:7" ht="20.100000000000001" customHeight="1" x14ac:dyDescent="0.2">
      <c r="A2" s="443" t="s">
        <v>147</v>
      </c>
      <c r="B2" s="444"/>
      <c r="C2" s="444"/>
      <c r="D2" s="445"/>
      <c r="E2" s="103"/>
      <c r="F2" s="103"/>
      <c r="G2" s="103"/>
    </row>
    <row r="3" spans="1:7" ht="20.100000000000001" customHeight="1" x14ac:dyDescent="0.25">
      <c r="A3" s="446" t="s">
        <v>148</v>
      </c>
      <c r="B3" s="447"/>
      <c r="C3" s="447"/>
      <c r="D3" s="448"/>
      <c r="E3" s="105"/>
      <c r="F3" s="105"/>
      <c r="G3" s="105"/>
    </row>
    <row r="4" spans="1:7" ht="9.9499999999999993" customHeight="1" x14ac:dyDescent="0.2">
      <c r="A4" s="106"/>
      <c r="B4" s="107"/>
      <c r="C4" s="107"/>
      <c r="D4" s="108"/>
      <c r="E4" s="109"/>
      <c r="F4" s="109"/>
      <c r="G4" s="109"/>
    </row>
    <row r="5" spans="1:7" ht="20.100000000000001" customHeight="1" x14ac:dyDescent="0.2">
      <c r="A5" s="321" t="s">
        <v>149</v>
      </c>
      <c r="B5" s="322"/>
      <c r="C5" s="322"/>
      <c r="D5" s="323"/>
      <c r="E5" s="103"/>
      <c r="F5" s="103"/>
      <c r="G5" s="103"/>
    </row>
    <row r="6" spans="1:7" ht="20.100000000000001" customHeight="1" x14ac:dyDescent="0.2">
      <c r="A6" s="308" t="s">
        <v>40</v>
      </c>
      <c r="B6" s="309"/>
      <c r="C6" s="309"/>
      <c r="D6" s="310"/>
      <c r="E6" s="110"/>
      <c r="F6" s="110"/>
      <c r="G6" s="110"/>
    </row>
    <row r="7" spans="1:7" ht="9.9499999999999993" customHeight="1" x14ac:dyDescent="0.2">
      <c r="A7" s="509"/>
      <c r="B7" s="510"/>
      <c r="C7" s="510"/>
      <c r="D7" s="511"/>
      <c r="E7" s="103"/>
      <c r="F7" s="103"/>
      <c r="G7" s="109"/>
    </row>
    <row r="8" spans="1:7" s="112" customFormat="1" ht="15" customHeight="1" x14ac:dyDescent="0.2">
      <c r="A8" s="514" t="s">
        <v>20</v>
      </c>
      <c r="B8" s="525" t="s">
        <v>0</v>
      </c>
      <c r="C8" s="526"/>
      <c r="D8" s="515" t="s">
        <v>22</v>
      </c>
      <c r="E8" s="111"/>
      <c r="F8" s="111"/>
      <c r="G8" s="111"/>
    </row>
    <row r="9" spans="1:7" s="112" customFormat="1" ht="15" customHeight="1" x14ac:dyDescent="0.2">
      <c r="A9" s="514"/>
      <c r="B9" s="527"/>
      <c r="C9" s="528"/>
      <c r="D9" s="516"/>
      <c r="E9" s="111"/>
      <c r="F9" s="111"/>
      <c r="G9" s="113"/>
    </row>
    <row r="10" spans="1:7" s="112" customFormat="1" ht="24.95" customHeight="1" x14ac:dyDescent="0.2">
      <c r="A10" s="114">
        <v>1</v>
      </c>
      <c r="B10" s="523" t="s">
        <v>186</v>
      </c>
      <c r="C10" s="524"/>
      <c r="D10" s="115"/>
      <c r="E10" s="111"/>
      <c r="F10" s="111"/>
      <c r="G10" s="113"/>
    </row>
    <row r="11" spans="1:7" s="117" customFormat="1" ht="20.100000000000001" customHeight="1" x14ac:dyDescent="0.2">
      <c r="A11" s="517" t="s">
        <v>150</v>
      </c>
      <c r="B11" s="518"/>
      <c r="C11" s="518"/>
      <c r="D11" s="519"/>
      <c r="E11" s="116"/>
      <c r="F11" s="116"/>
      <c r="G11" s="116"/>
    </row>
    <row r="12" spans="1:7" s="122" customFormat="1" ht="20.100000000000001" customHeight="1" x14ac:dyDescent="0.2">
      <c r="A12" s="118"/>
      <c r="B12" s="119"/>
      <c r="C12" s="119"/>
      <c r="D12" s="120"/>
      <c r="E12" s="121"/>
      <c r="F12" s="121"/>
      <c r="G12" s="121"/>
    </row>
    <row r="13" spans="1:7" s="122" customFormat="1" ht="20.100000000000001" customHeight="1" x14ac:dyDescent="0.2">
      <c r="A13" s="520">
        <v>44028</v>
      </c>
      <c r="B13" s="521"/>
      <c r="C13" s="521"/>
      <c r="D13" s="522"/>
    </row>
    <row r="14" spans="1:7" s="122" customFormat="1" ht="20.100000000000001" customHeight="1" x14ac:dyDescent="0.2">
      <c r="A14" s="118"/>
      <c r="B14" s="123" t="s">
        <v>151</v>
      </c>
      <c r="C14" s="119"/>
      <c r="D14" s="124"/>
    </row>
    <row r="15" spans="1:7" s="122" customFormat="1" ht="20.100000000000001" customHeight="1" thickBot="1" x14ac:dyDescent="0.25">
      <c r="A15" s="504"/>
      <c r="B15" s="505"/>
      <c r="C15" s="505"/>
      <c r="D15" s="506"/>
    </row>
    <row r="28" spans="1:1" ht="15" customHeight="1" x14ac:dyDescent="0.2">
      <c r="A28" s="117"/>
    </row>
  </sheetData>
  <sheetProtection algorithmName="SHA-512" hashValue="XCll0NYSN26ZIlZopO1cQoe6iECcTLzInq7/gPoFYfjg69GkOHN8MH1U1UIstYT/VaZE/IvjOWI+lv5R/o4kYw==" saltValue="lS8d2Wp/XLnXFMWuUL2kww==" spinCount="100000" sheet="1" objects="1" scenarios="1"/>
  <mergeCells count="13">
    <mergeCell ref="A15:D15"/>
    <mergeCell ref="A8:A9"/>
    <mergeCell ref="D8:D9"/>
    <mergeCell ref="A11:D11"/>
    <mergeCell ref="A13:D13"/>
    <mergeCell ref="B10:C10"/>
    <mergeCell ref="B8:C9"/>
    <mergeCell ref="A7:D7"/>
    <mergeCell ref="A1:D1"/>
    <mergeCell ref="A2:D2"/>
    <mergeCell ref="A3:D3"/>
    <mergeCell ref="A5:D5"/>
    <mergeCell ref="A6:D6"/>
  </mergeCells>
  <printOptions horizontalCentered="1"/>
  <pageMargins left="0.75" right="0.5" top="0.5" bottom="0.5" header="0.3" footer="0.25"/>
  <pageSetup paperSize="9" scale="94" orientation="portrait" blackAndWhite="1" r:id="rId1"/>
  <headerFooter>
    <oddFooter>Page &amp;P of 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27"/>
  <sheetViews>
    <sheetView showGridLines="0" zoomScaleNormal="100" workbookViewId="0">
      <pane xSplit="4" ySplit="14" topLeftCell="E15" activePane="bottomRight" state="frozen"/>
      <selection pane="topRight" activeCell="E1" sqref="E1"/>
      <selection pane="bottomLeft" activeCell="A15" sqref="A15"/>
      <selection pane="bottomRight" sqref="A1:D1"/>
    </sheetView>
  </sheetViews>
  <sheetFormatPr defaultRowHeight="15" customHeight="1" x14ac:dyDescent="0.2"/>
  <cols>
    <col min="1" max="1" width="5.42578125" bestFit="1" customWidth="1"/>
    <col min="2" max="4" width="25.7109375" customWidth="1"/>
  </cols>
  <sheetData>
    <row r="1" spans="1:15" ht="20.100000000000001" customHeight="1" x14ac:dyDescent="0.2">
      <c r="A1" s="364" t="s">
        <v>95</v>
      </c>
      <c r="B1" s="414"/>
      <c r="C1" s="414"/>
      <c r="D1" s="415"/>
      <c r="E1" s="3"/>
      <c r="F1" s="3"/>
      <c r="G1" s="3"/>
    </row>
    <row r="2" spans="1:15" ht="20.100000000000001" customHeight="1" x14ac:dyDescent="0.2">
      <c r="A2" s="367" t="s">
        <v>147</v>
      </c>
      <c r="B2" s="368"/>
      <c r="C2" s="368"/>
      <c r="D2" s="392"/>
      <c r="E2" s="3"/>
      <c r="F2" s="3"/>
      <c r="G2" s="3"/>
    </row>
    <row r="3" spans="1:15" ht="20.100000000000001" customHeight="1" x14ac:dyDescent="0.25">
      <c r="A3" s="371" t="s">
        <v>148</v>
      </c>
      <c r="B3" s="453"/>
      <c r="C3" s="453"/>
      <c r="D3" s="454"/>
      <c r="E3" s="17"/>
      <c r="F3" s="17"/>
      <c r="G3" s="17"/>
    </row>
    <row r="4" spans="1:15" ht="9.9499999999999993" customHeight="1" x14ac:dyDescent="0.2">
      <c r="A4" s="206"/>
      <c r="B4" s="207"/>
      <c r="C4" s="207"/>
      <c r="D4" s="208"/>
      <c r="E4" s="102"/>
      <c r="F4" s="102"/>
      <c r="G4" s="102"/>
    </row>
    <row r="5" spans="1:15" ht="20.100000000000001" customHeight="1" x14ac:dyDescent="0.2">
      <c r="A5" s="377" t="s">
        <v>149</v>
      </c>
      <c r="B5" s="379"/>
      <c r="C5" s="379"/>
      <c r="D5" s="380"/>
      <c r="E5" s="3"/>
      <c r="F5" s="3"/>
      <c r="G5" s="3"/>
    </row>
    <row r="6" spans="1:15" ht="20.100000000000001" customHeight="1" x14ac:dyDescent="0.2">
      <c r="A6" s="360" t="s">
        <v>96</v>
      </c>
      <c r="B6" s="362"/>
      <c r="C6" s="362"/>
      <c r="D6" s="363"/>
      <c r="E6" s="16"/>
      <c r="F6" s="16"/>
      <c r="G6" s="16"/>
    </row>
    <row r="7" spans="1:15" ht="9.9499999999999993" customHeight="1" x14ac:dyDescent="0.2">
      <c r="A7" s="389"/>
      <c r="B7" s="466"/>
      <c r="C7" s="466"/>
      <c r="D7" s="467"/>
      <c r="E7" s="3"/>
      <c r="F7" s="3"/>
      <c r="G7" s="102"/>
    </row>
    <row r="8" spans="1:15" s="50" customFormat="1" ht="15" customHeight="1" x14ac:dyDescent="0.2">
      <c r="A8" s="99"/>
      <c r="B8" s="471" t="s">
        <v>0</v>
      </c>
      <c r="C8" s="472"/>
      <c r="D8" s="186" t="s">
        <v>34</v>
      </c>
      <c r="E8" s="49"/>
      <c r="F8" s="49"/>
      <c r="G8" s="49"/>
    </row>
    <row r="9" spans="1:15" s="60" customFormat="1" ht="24.95" customHeight="1" x14ac:dyDescent="0.2">
      <c r="A9" s="209">
        <v>1</v>
      </c>
      <c r="B9" s="473" t="s">
        <v>186</v>
      </c>
      <c r="C9" s="474"/>
      <c r="D9" s="183"/>
      <c r="E9" s="100"/>
      <c r="F9" s="51"/>
      <c r="G9" s="28"/>
      <c r="H9" s="28"/>
      <c r="I9" s="28"/>
      <c r="J9" s="28"/>
      <c r="K9" s="28"/>
      <c r="L9" s="28"/>
      <c r="M9" s="28"/>
      <c r="N9" s="28"/>
      <c r="O9" s="28"/>
    </row>
    <row r="10" spans="1:15" ht="20.100000000000001" customHeight="1" x14ac:dyDescent="0.2">
      <c r="A10" s="384" t="s">
        <v>150</v>
      </c>
      <c r="B10" s="385"/>
      <c r="C10" s="385"/>
      <c r="D10" s="386"/>
      <c r="E10" s="20"/>
      <c r="F10" s="20"/>
      <c r="G10" s="20"/>
    </row>
    <row r="11" spans="1:15" s="71" customFormat="1" ht="20.100000000000001" customHeight="1" x14ac:dyDescent="0.2">
      <c r="A11" s="72"/>
      <c r="B11" s="73"/>
      <c r="C11" s="74"/>
      <c r="D11" s="75"/>
    </row>
    <row r="12" spans="1:15" s="71" customFormat="1" ht="20.100000000000001" customHeight="1" x14ac:dyDescent="0.2">
      <c r="A12" s="468">
        <v>44028</v>
      </c>
      <c r="B12" s="469"/>
      <c r="C12" s="469"/>
      <c r="D12" s="470"/>
    </row>
    <row r="13" spans="1:15" s="71" customFormat="1" ht="20.100000000000001" customHeight="1" x14ac:dyDescent="0.2">
      <c r="A13" s="70"/>
      <c r="B13" s="45" t="s">
        <v>151</v>
      </c>
      <c r="C13" s="68"/>
      <c r="D13" s="69"/>
    </row>
    <row r="14" spans="1:15" s="71" customFormat="1" ht="20.100000000000001" customHeight="1" thickBot="1" x14ac:dyDescent="0.25">
      <c r="A14" s="463"/>
      <c r="B14" s="464"/>
      <c r="C14" s="464"/>
      <c r="D14" s="465"/>
    </row>
    <row r="27" spans="1:1" ht="15" customHeight="1" x14ac:dyDescent="0.2">
      <c r="A27" s="30"/>
    </row>
  </sheetData>
  <sheetProtection algorithmName="SHA-512" hashValue="KsWtaSTeXOiaosWq5b67H1JY0iG1BxoDiFs9TjSPRnq+lyYLr+/h0eYYGeKyK3GGDVHeVOAEuYBvLIYycyR1Wg==" saltValue="+CQAACTTLjDnrcKJxMDpHw==" spinCount="100000" sheet="1" objects="1" scenarios="1"/>
  <mergeCells count="11">
    <mergeCell ref="A10:D10"/>
    <mergeCell ref="A12:D12"/>
    <mergeCell ref="A14:D14"/>
    <mergeCell ref="A1:D1"/>
    <mergeCell ref="A2:D2"/>
    <mergeCell ref="A3:D3"/>
    <mergeCell ref="A5:D5"/>
    <mergeCell ref="A6:D6"/>
    <mergeCell ref="A7:D7"/>
    <mergeCell ref="B8:C8"/>
    <mergeCell ref="B9:C9"/>
  </mergeCells>
  <printOptions horizontalCentered="1"/>
  <pageMargins left="0.75" right="0.5" top="0.5" bottom="0.5" header="0.3" footer="0.3"/>
  <pageSetup paperSize="9" orientation="portrait" blackAndWhite="1" r:id="rId1"/>
  <headerFooter>
    <oddFooter>Page &amp;P of 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R14"/>
  <sheetViews>
    <sheetView showGridLines="0" zoomScaleNormal="100" workbookViewId="0">
      <pane xSplit="7" ySplit="14" topLeftCell="H15" activePane="bottomRight" state="frozen"/>
      <selection pane="topRight" activeCell="F1" sqref="F1"/>
      <selection pane="bottomLeft" activeCell="A15" sqref="A15"/>
      <selection pane="bottomRight" activeCell="A8" sqref="A8"/>
    </sheetView>
  </sheetViews>
  <sheetFormatPr defaultRowHeight="15" customHeight="1" x14ac:dyDescent="0.2"/>
  <cols>
    <col min="1" max="1" width="5.42578125" style="240" bestFit="1" customWidth="1"/>
    <col min="2" max="2" width="30.7109375" customWidth="1"/>
    <col min="3" max="7" width="10.7109375" customWidth="1"/>
  </cols>
  <sheetData>
    <row r="1" spans="1:18" ht="20.100000000000001" customHeight="1" x14ac:dyDescent="0.2">
      <c r="A1" s="364" t="s">
        <v>98</v>
      </c>
      <c r="B1" s="414"/>
      <c r="C1" s="414"/>
      <c r="D1" s="414"/>
      <c r="E1" s="414"/>
      <c r="F1" s="414"/>
      <c r="G1" s="415"/>
      <c r="H1" s="3"/>
      <c r="I1" s="3"/>
      <c r="J1" s="3"/>
    </row>
    <row r="2" spans="1:18" ht="20.100000000000001" customHeight="1" x14ac:dyDescent="0.2">
      <c r="A2" s="367" t="s">
        <v>147</v>
      </c>
      <c r="B2" s="368"/>
      <c r="C2" s="368"/>
      <c r="D2" s="368"/>
      <c r="E2" s="368"/>
      <c r="F2" s="368"/>
      <c r="G2" s="392"/>
      <c r="H2" s="3"/>
      <c r="I2" s="3"/>
      <c r="J2" s="3"/>
    </row>
    <row r="3" spans="1:18" ht="20.100000000000001" customHeight="1" x14ac:dyDescent="0.25">
      <c r="A3" s="371" t="s">
        <v>148</v>
      </c>
      <c r="B3" s="453"/>
      <c r="C3" s="453"/>
      <c r="D3" s="453"/>
      <c r="E3" s="453"/>
      <c r="F3" s="453"/>
      <c r="G3" s="454"/>
      <c r="H3" s="17"/>
      <c r="I3" s="17"/>
      <c r="J3" s="17"/>
    </row>
    <row r="4" spans="1:18" ht="9.9499999999999993" customHeight="1" x14ac:dyDescent="0.2">
      <c r="A4" s="215"/>
      <c r="B4" s="93"/>
      <c r="C4" s="207"/>
      <c r="D4" s="93"/>
      <c r="E4" s="274"/>
      <c r="F4" s="274"/>
      <c r="G4" s="94"/>
      <c r="H4" s="102"/>
      <c r="I4" s="102"/>
      <c r="J4" s="102"/>
    </row>
    <row r="5" spans="1:18" ht="20.100000000000001" customHeight="1" x14ac:dyDescent="0.2">
      <c r="A5" s="377" t="s">
        <v>149</v>
      </c>
      <c r="B5" s="379"/>
      <c r="C5" s="379"/>
      <c r="D5" s="379"/>
      <c r="E5" s="379"/>
      <c r="F5" s="379"/>
      <c r="G5" s="380"/>
      <c r="H5" s="3"/>
      <c r="I5" s="3"/>
      <c r="J5" s="3"/>
    </row>
    <row r="6" spans="1:18" ht="30" customHeight="1" x14ac:dyDescent="0.2">
      <c r="A6" s="529" t="s">
        <v>131</v>
      </c>
      <c r="B6" s="530"/>
      <c r="C6" s="530"/>
      <c r="D6" s="530"/>
      <c r="E6" s="530"/>
      <c r="F6" s="530"/>
      <c r="G6" s="531"/>
      <c r="H6" s="16"/>
      <c r="I6" s="16"/>
      <c r="J6" s="16"/>
    </row>
    <row r="7" spans="1:18" ht="9.9499999999999993" customHeight="1" x14ac:dyDescent="0.2">
      <c r="A7" s="389"/>
      <c r="B7" s="466"/>
      <c r="C7" s="466"/>
      <c r="D7" s="466"/>
      <c r="E7" s="466"/>
      <c r="F7" s="466"/>
      <c r="G7" s="467"/>
      <c r="H7" s="3"/>
      <c r="I7" s="3"/>
      <c r="J7" s="102"/>
    </row>
    <row r="8" spans="1:18" s="50" customFormat="1" ht="15" customHeight="1" x14ac:dyDescent="0.2">
      <c r="A8" s="235"/>
      <c r="B8" s="217" t="s">
        <v>0</v>
      </c>
      <c r="C8" s="217">
        <v>2016</v>
      </c>
      <c r="D8" s="217">
        <f>C8+1</f>
        <v>2017</v>
      </c>
      <c r="E8" s="292">
        <f>D8+1</f>
        <v>2018</v>
      </c>
      <c r="F8" s="292">
        <f>E8+1</f>
        <v>2019</v>
      </c>
      <c r="G8" s="292">
        <f>F8+1</f>
        <v>2020</v>
      </c>
      <c r="H8" s="49"/>
      <c r="I8" s="49"/>
      <c r="J8" s="49"/>
    </row>
    <row r="9" spans="1:18" s="60" customFormat="1" ht="24.95" customHeight="1" x14ac:dyDescent="0.2">
      <c r="A9" s="237">
        <v>1</v>
      </c>
      <c r="B9" s="76"/>
      <c r="C9" s="271"/>
      <c r="D9" s="272"/>
      <c r="E9" s="275"/>
      <c r="F9" s="275"/>
      <c r="G9" s="273"/>
      <c r="H9" s="100"/>
      <c r="I9" s="51"/>
      <c r="J9" s="28"/>
      <c r="K9" s="28"/>
      <c r="L9" s="28"/>
      <c r="M9" s="28"/>
      <c r="N9" s="28"/>
      <c r="O9" s="28"/>
      <c r="P9" s="28"/>
      <c r="Q9" s="28"/>
      <c r="R9" s="28"/>
    </row>
    <row r="10" spans="1:18" ht="20.100000000000001" customHeight="1" x14ac:dyDescent="0.2">
      <c r="A10" s="384" t="s">
        <v>150</v>
      </c>
      <c r="B10" s="385"/>
      <c r="C10" s="385"/>
      <c r="D10" s="385"/>
      <c r="E10" s="385"/>
      <c r="F10" s="385"/>
      <c r="G10" s="386"/>
      <c r="H10" s="20"/>
      <c r="I10" s="20"/>
      <c r="J10" s="20"/>
    </row>
    <row r="11" spans="1:18" s="71" customFormat="1" ht="20.100000000000001" customHeight="1" x14ac:dyDescent="0.2">
      <c r="A11" s="238"/>
      <c r="B11" s="73"/>
      <c r="C11" s="73"/>
      <c r="D11" s="74"/>
      <c r="E11" s="74"/>
      <c r="F11" s="74"/>
      <c r="G11" s="75"/>
    </row>
    <row r="12" spans="1:18" s="71" customFormat="1" ht="20.100000000000001" customHeight="1" x14ac:dyDescent="0.2">
      <c r="A12" s="468">
        <v>44028</v>
      </c>
      <c r="B12" s="469"/>
      <c r="C12" s="469"/>
      <c r="D12" s="469"/>
      <c r="E12" s="469"/>
      <c r="F12" s="469"/>
      <c r="G12" s="470"/>
    </row>
    <row r="13" spans="1:18" s="71" customFormat="1" ht="20.100000000000001" customHeight="1" x14ac:dyDescent="0.2">
      <c r="A13" s="239"/>
      <c r="B13" s="45" t="s">
        <v>151</v>
      </c>
      <c r="C13" s="45"/>
      <c r="D13" s="68"/>
      <c r="E13" s="68"/>
      <c r="F13" s="68"/>
      <c r="G13" s="69"/>
    </row>
    <row r="14" spans="1:18" s="71" customFormat="1" ht="20.100000000000001" customHeight="1" thickBot="1" x14ac:dyDescent="0.25">
      <c r="A14" s="463"/>
      <c r="B14" s="464"/>
      <c r="C14" s="464"/>
      <c r="D14" s="464"/>
      <c r="E14" s="464"/>
      <c r="F14" s="464"/>
      <c r="G14" s="465"/>
    </row>
  </sheetData>
  <sheetProtection algorithmName="SHA-512" hashValue="OK4acQhbiLXzqVmFvaeqfWafUMW+vWxh+IWjdQg10wo66gJVfwlz4CkJIh8PE52a6TzU5qXsCGrnokM9/ZrY+w==" saltValue="pgGCaLngY1rxQUOD+Jmy1w==" spinCount="100000" sheet="1" objects="1" scenarios="1"/>
  <mergeCells count="9">
    <mergeCell ref="A10:G10"/>
    <mergeCell ref="A12:G12"/>
    <mergeCell ref="A14:G14"/>
    <mergeCell ref="A1:G1"/>
    <mergeCell ref="A2:G2"/>
    <mergeCell ref="A3:G3"/>
    <mergeCell ref="A5:G5"/>
    <mergeCell ref="A6:G6"/>
    <mergeCell ref="A7:G7"/>
  </mergeCells>
  <printOptions horizontalCentered="1"/>
  <pageMargins left="0.75" right="0.5" top="0.5" bottom="0.5" header="0.3" footer="0.3"/>
  <pageSetup paperSize="9" scale="78" orientation="portrait" blackAndWhite="1" r:id="rId1"/>
  <headerFooter>
    <oddFooter>Page &amp;P of &amp;N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8"/>
  <dimension ref="A1:AC1026"/>
  <sheetViews>
    <sheetView showGridLines="0" zoomScaleNormal="100" workbookViewId="0">
      <pane xSplit="23" ySplit="15" topLeftCell="X16" activePane="bottomRight" state="frozen"/>
      <selection pane="topRight" activeCell="X1" sqref="X1"/>
      <selection pane="bottomLeft" activeCell="A16" sqref="A16"/>
      <selection pane="bottomRight" activeCell="S9" sqref="S9"/>
    </sheetView>
  </sheetViews>
  <sheetFormatPr defaultRowHeight="24.95" customHeight="1" x14ac:dyDescent="0.2"/>
  <cols>
    <col min="1" max="1" width="3" style="244" bestFit="1" customWidth="1"/>
    <col min="2" max="2" width="15.7109375" style="4" customWidth="1"/>
    <col min="3" max="3" width="20.7109375" style="4" customWidth="1"/>
    <col min="4" max="5" width="5.7109375" style="4" customWidth="1"/>
    <col min="6" max="7" width="4.7109375" style="4" customWidth="1"/>
    <col min="8" max="9" width="5.7109375" style="4" customWidth="1"/>
    <col min="10" max="11" width="4.7109375" style="4" customWidth="1"/>
    <col min="12" max="13" width="5.7109375" style="11" customWidth="1"/>
    <col min="14" max="15" width="4.7109375" style="11" customWidth="1"/>
    <col min="16" max="17" width="5.7109375" style="11" customWidth="1"/>
    <col min="18" max="19" width="4.7109375" style="11" customWidth="1"/>
    <col min="20" max="21" width="5.7109375" style="11" customWidth="1"/>
    <col min="22" max="23" width="4.7109375" style="11" customWidth="1"/>
    <col min="24" max="24" width="10.7109375" style="4" customWidth="1"/>
    <col min="25" max="27" width="10.7109375" style="11" customWidth="1"/>
    <col min="28" max="29" width="10.7109375" style="6" customWidth="1"/>
    <col min="30" max="32" width="25.7109375" style="6" customWidth="1"/>
    <col min="33" max="16384" width="9.140625" style="6"/>
  </cols>
  <sheetData>
    <row r="1" spans="1:29" ht="20.100000000000001" customHeight="1" x14ac:dyDescent="0.2">
      <c r="A1" s="364" t="s">
        <v>97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5"/>
      <c r="X1" s="3"/>
      <c r="Y1" s="3"/>
      <c r="Z1" s="3"/>
      <c r="AA1" s="3"/>
      <c r="AB1" s="3"/>
      <c r="AC1" s="3"/>
    </row>
    <row r="2" spans="1:29" ht="20.100000000000001" customHeight="1" x14ac:dyDescent="0.2">
      <c r="A2" s="367" t="s">
        <v>147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92"/>
      <c r="X2" s="3"/>
      <c r="Y2" s="3"/>
      <c r="Z2" s="3"/>
      <c r="AA2" s="3"/>
      <c r="AB2" s="3"/>
      <c r="AC2" s="3"/>
    </row>
    <row r="3" spans="1:29" ht="20.100000000000001" customHeight="1" x14ac:dyDescent="0.2">
      <c r="A3" s="371" t="s">
        <v>148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93"/>
      <c r="X3" s="17"/>
      <c r="Y3" s="17"/>
      <c r="Z3" s="17"/>
      <c r="AA3" s="17"/>
      <c r="AB3" s="17"/>
      <c r="AC3" s="17"/>
    </row>
    <row r="4" spans="1:29" ht="9.9499999999999993" customHeight="1" x14ac:dyDescent="0.2">
      <c r="A4" s="375"/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9"/>
      <c r="X4" s="3"/>
      <c r="Y4" s="3"/>
      <c r="Z4" s="3"/>
      <c r="AA4" s="3"/>
      <c r="AB4" s="3"/>
      <c r="AC4" s="3"/>
    </row>
    <row r="5" spans="1:29" ht="20.100000000000001" customHeight="1" x14ac:dyDescent="0.2">
      <c r="A5" s="377" t="s">
        <v>149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80"/>
      <c r="X5" s="3"/>
      <c r="Y5" s="3"/>
      <c r="Z5" s="3"/>
      <c r="AA5" s="3"/>
      <c r="AB5" s="3"/>
      <c r="AC5" s="3"/>
    </row>
    <row r="6" spans="1:29" ht="20.100000000000001" customHeight="1" x14ac:dyDescent="0.2">
      <c r="A6" s="360" t="s">
        <v>46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533"/>
      <c r="W6" s="534"/>
      <c r="X6" s="3"/>
      <c r="Y6" s="3"/>
      <c r="Z6" s="3"/>
      <c r="AA6" s="3"/>
      <c r="AB6" s="3"/>
      <c r="AC6" s="3"/>
    </row>
    <row r="7" spans="1:29" ht="9.9499999999999993" customHeight="1" x14ac:dyDescent="0.2">
      <c r="A7" s="346"/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9"/>
      <c r="X7" s="18"/>
      <c r="Y7" s="18"/>
      <c r="Z7" s="18"/>
      <c r="AA7" s="18"/>
      <c r="AB7" s="18"/>
      <c r="AC7" s="18"/>
    </row>
    <row r="8" spans="1:29" ht="15" customHeight="1" x14ac:dyDescent="0.2">
      <c r="A8" s="532"/>
      <c r="B8" s="535" t="s">
        <v>28</v>
      </c>
      <c r="C8" s="421" t="s">
        <v>14</v>
      </c>
      <c r="D8" s="540">
        <v>2016</v>
      </c>
      <c r="E8" s="540"/>
      <c r="F8" s="540"/>
      <c r="G8" s="540"/>
      <c r="H8" s="540">
        <f>D8+1</f>
        <v>2017</v>
      </c>
      <c r="I8" s="540"/>
      <c r="J8" s="540"/>
      <c r="K8" s="540"/>
      <c r="L8" s="540">
        <f>H8+1</f>
        <v>2018</v>
      </c>
      <c r="M8" s="540"/>
      <c r="N8" s="540"/>
      <c r="O8" s="540"/>
      <c r="P8" s="540">
        <f>L8+1</f>
        <v>2019</v>
      </c>
      <c r="Q8" s="540"/>
      <c r="R8" s="540"/>
      <c r="S8" s="540"/>
      <c r="T8" s="540">
        <f>P8+1</f>
        <v>2020</v>
      </c>
      <c r="U8" s="540"/>
      <c r="V8" s="540"/>
      <c r="W8" s="541"/>
      <c r="X8" s="20"/>
      <c r="Y8" s="20"/>
      <c r="Z8" s="20"/>
      <c r="AA8" s="20"/>
      <c r="AB8" s="20"/>
      <c r="AC8" s="28"/>
    </row>
    <row r="9" spans="1:29" ht="15" customHeight="1" x14ac:dyDescent="0.2">
      <c r="A9" s="459"/>
      <c r="B9" s="536"/>
      <c r="C9" s="422"/>
      <c r="D9" s="97" t="s">
        <v>42</v>
      </c>
      <c r="E9" s="97" t="s">
        <v>43</v>
      </c>
      <c r="F9" s="101" t="s">
        <v>44</v>
      </c>
      <c r="G9" s="97" t="s">
        <v>45</v>
      </c>
      <c r="H9" s="97" t="s">
        <v>42</v>
      </c>
      <c r="I9" s="97" t="s">
        <v>43</v>
      </c>
      <c r="J9" s="101" t="s">
        <v>44</v>
      </c>
      <c r="K9" s="97" t="s">
        <v>45</v>
      </c>
      <c r="L9" s="97" t="s">
        <v>42</v>
      </c>
      <c r="M9" s="97" t="s">
        <v>43</v>
      </c>
      <c r="N9" s="101" t="s">
        <v>44</v>
      </c>
      <c r="O9" s="97" t="s">
        <v>45</v>
      </c>
      <c r="P9" s="97" t="s">
        <v>42</v>
      </c>
      <c r="Q9" s="97" t="s">
        <v>43</v>
      </c>
      <c r="R9" s="101" t="s">
        <v>44</v>
      </c>
      <c r="S9" s="97" t="s">
        <v>45</v>
      </c>
      <c r="T9" s="97" t="s">
        <v>42</v>
      </c>
      <c r="U9" s="97" t="s">
        <v>43</v>
      </c>
      <c r="V9" s="101" t="s">
        <v>44</v>
      </c>
      <c r="W9" s="98" t="s">
        <v>45</v>
      </c>
      <c r="X9" s="20"/>
      <c r="Y9" s="20"/>
      <c r="Z9" s="20"/>
      <c r="AA9" s="20"/>
      <c r="AB9" s="20"/>
      <c r="AC9" s="28"/>
    </row>
    <row r="10" spans="1:29" ht="24.95" customHeight="1" x14ac:dyDescent="0.2">
      <c r="A10" s="180">
        <v>1</v>
      </c>
      <c r="B10" s="181" t="s">
        <v>209</v>
      </c>
      <c r="C10" s="182" t="s">
        <v>154</v>
      </c>
      <c r="D10" s="269">
        <v>267</v>
      </c>
      <c r="E10" s="269">
        <v>260</v>
      </c>
      <c r="F10" s="269">
        <v>6</v>
      </c>
      <c r="G10" s="269">
        <v>1</v>
      </c>
      <c r="H10" s="269">
        <v>0</v>
      </c>
      <c r="I10" s="269">
        <v>0</v>
      </c>
      <c r="J10" s="269">
        <v>0</v>
      </c>
      <c r="K10" s="269">
        <v>0</v>
      </c>
      <c r="L10" s="269">
        <v>0</v>
      </c>
      <c r="M10" s="269">
        <v>0</v>
      </c>
      <c r="N10" s="269">
        <v>0</v>
      </c>
      <c r="O10" s="269">
        <v>0</v>
      </c>
      <c r="P10" s="269">
        <v>154</v>
      </c>
      <c r="Q10" s="269">
        <v>153</v>
      </c>
      <c r="R10" s="269">
        <v>0</v>
      </c>
      <c r="S10" s="269">
        <v>1</v>
      </c>
      <c r="T10" s="269">
        <v>138</v>
      </c>
      <c r="U10" s="269">
        <v>136</v>
      </c>
      <c r="V10" s="269">
        <v>2</v>
      </c>
      <c r="W10" s="270">
        <v>0</v>
      </c>
      <c r="X10" s="6"/>
      <c r="Y10" s="6"/>
      <c r="Z10" s="6"/>
      <c r="AA10" s="6"/>
    </row>
    <row r="11" spans="1:29" ht="20.100000000000001" customHeight="1" x14ac:dyDescent="0.2">
      <c r="A11" s="329" t="s">
        <v>150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539"/>
      <c r="X11" s="20"/>
      <c r="Y11" s="20"/>
      <c r="Z11" s="20"/>
      <c r="AA11" s="20"/>
      <c r="AB11" s="20"/>
      <c r="AC11" s="28"/>
    </row>
    <row r="12" spans="1:29" s="60" customFormat="1" ht="20.100000000000001" customHeight="1" x14ac:dyDescent="0.2">
      <c r="A12" s="241"/>
      <c r="B12" s="52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6"/>
      <c r="O12" s="66"/>
      <c r="P12" s="66"/>
      <c r="Q12" s="66"/>
      <c r="R12" s="66"/>
      <c r="S12" s="66"/>
      <c r="T12" s="66"/>
      <c r="U12" s="66"/>
      <c r="V12" s="66"/>
      <c r="W12" s="62"/>
      <c r="X12" s="65"/>
      <c r="Y12" s="65"/>
      <c r="Z12" s="65"/>
      <c r="AA12" s="65"/>
      <c r="AB12" s="65"/>
      <c r="AC12" s="65"/>
    </row>
    <row r="13" spans="1:29" s="60" customFormat="1" ht="20.100000000000001" customHeight="1" x14ac:dyDescent="0.2">
      <c r="A13" s="343">
        <v>44028</v>
      </c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5"/>
      <c r="X13" s="65"/>
      <c r="Y13" s="65"/>
      <c r="Z13" s="65"/>
      <c r="AA13" s="65"/>
      <c r="AB13" s="65"/>
      <c r="AC13" s="65"/>
    </row>
    <row r="14" spans="1:29" s="60" customFormat="1" ht="20.100000000000001" customHeight="1" x14ac:dyDescent="0.2">
      <c r="A14" s="241"/>
      <c r="B14" s="57" t="s">
        <v>151</v>
      </c>
      <c r="C14" s="38"/>
      <c r="D14" s="38"/>
      <c r="E14" s="38"/>
      <c r="F14" s="38"/>
      <c r="G14" s="38"/>
      <c r="H14" s="38"/>
      <c r="I14" s="38"/>
      <c r="J14" s="38"/>
      <c r="K14" s="38"/>
      <c r="L14" s="61"/>
      <c r="M14" s="61"/>
      <c r="N14" s="66"/>
      <c r="O14" s="66"/>
      <c r="P14" s="66"/>
      <c r="Q14" s="66"/>
      <c r="R14" s="66"/>
      <c r="S14" s="66"/>
      <c r="T14" s="66"/>
      <c r="U14" s="66"/>
      <c r="V14" s="53"/>
      <c r="W14" s="62"/>
      <c r="X14" s="65"/>
      <c r="Y14" s="65"/>
      <c r="Z14" s="65"/>
      <c r="AA14" s="65"/>
      <c r="AB14" s="65"/>
      <c r="AC14" s="65"/>
    </row>
    <row r="15" spans="1:29" s="60" customFormat="1" ht="20.100000000000001" customHeight="1" thickBot="1" x14ac:dyDescent="0.25">
      <c r="A15" s="455"/>
      <c r="B15" s="537"/>
      <c r="C15" s="537"/>
      <c r="D15" s="537"/>
      <c r="E15" s="537"/>
      <c r="F15" s="537"/>
      <c r="G15" s="537"/>
      <c r="H15" s="537"/>
      <c r="I15" s="537"/>
      <c r="J15" s="537"/>
      <c r="K15" s="537"/>
      <c r="L15" s="537"/>
      <c r="M15" s="537"/>
      <c r="N15" s="537"/>
      <c r="O15" s="537"/>
      <c r="P15" s="537"/>
      <c r="Q15" s="537"/>
      <c r="R15" s="537"/>
      <c r="S15" s="537"/>
      <c r="T15" s="537"/>
      <c r="U15" s="537"/>
      <c r="V15" s="537"/>
      <c r="W15" s="538"/>
      <c r="X15" s="65"/>
      <c r="Y15" s="65"/>
      <c r="Z15" s="65"/>
      <c r="AA15" s="65"/>
      <c r="AB15" s="65"/>
      <c r="AC15" s="65"/>
    </row>
    <row r="16" spans="1:29" ht="24.95" customHeight="1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29" ht="24.95" customHeight="1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19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spans="1:29" ht="24.95" customHeight="1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19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1:29" ht="24.95" customHeight="1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19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29" ht="24.95" customHeight="1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19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29" ht="24.95" customHeight="1" x14ac:dyDescent="0.2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22"/>
      <c r="W21" s="22"/>
      <c r="X21" s="23"/>
      <c r="Y21" s="22"/>
      <c r="Z21" s="22"/>
      <c r="AA21" s="22"/>
      <c r="AB21" s="24"/>
      <c r="AC21" s="24"/>
    </row>
    <row r="22" spans="1:29" ht="24.95" customHeight="1" x14ac:dyDescent="0.2">
      <c r="A22" s="20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3"/>
      <c r="Y22" s="22"/>
      <c r="Z22" s="22"/>
      <c r="AA22" s="22"/>
      <c r="AB22" s="24"/>
      <c r="AC22" s="24"/>
    </row>
    <row r="23" spans="1:29" ht="24.95" customHeight="1" x14ac:dyDescent="0.2">
      <c r="A23" s="20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3"/>
      <c r="Y23" s="22"/>
      <c r="Z23" s="22"/>
      <c r="AA23" s="22"/>
      <c r="AB23" s="24"/>
      <c r="AC23" s="24"/>
    </row>
    <row r="24" spans="1:29" ht="24.95" customHeight="1" x14ac:dyDescent="0.2">
      <c r="A24" s="20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3"/>
      <c r="Y24" s="22"/>
      <c r="Z24" s="22"/>
      <c r="AA24" s="22"/>
      <c r="AB24" s="24"/>
      <c r="AC24" s="24"/>
    </row>
    <row r="25" spans="1:29" ht="24.95" customHeight="1" x14ac:dyDescent="0.2">
      <c r="A25" s="20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3"/>
      <c r="Y25" s="22"/>
      <c r="Z25" s="22"/>
      <c r="AA25" s="22"/>
      <c r="AB25" s="24"/>
      <c r="AC25" s="24"/>
    </row>
    <row r="1007" spans="1:27" ht="24.95" customHeight="1" x14ac:dyDescent="0.2">
      <c r="A1007" s="24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</row>
    <row r="1008" spans="1:27" ht="24.95" customHeight="1" x14ac:dyDescent="0.2">
      <c r="A1008" s="243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</row>
    <row r="1009" spans="1:27" ht="24.95" customHeight="1" x14ac:dyDescent="0.2">
      <c r="A1009" s="243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</row>
    <row r="1010" spans="1:27" ht="24.95" customHeight="1" x14ac:dyDescent="0.2">
      <c r="A1010" s="243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</row>
    <row r="1011" spans="1:27" ht="24.95" customHeight="1" x14ac:dyDescent="0.2">
      <c r="A1011" s="243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</row>
    <row r="1012" spans="1:27" ht="24.95" customHeight="1" x14ac:dyDescent="0.2">
      <c r="A1012" s="243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</row>
    <row r="1013" spans="1:27" ht="24.95" customHeight="1" x14ac:dyDescent="0.2">
      <c r="A1013" s="243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</row>
    <row r="1014" spans="1:27" ht="24.95" customHeight="1" x14ac:dyDescent="0.2">
      <c r="A1014" s="243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</row>
    <row r="1015" spans="1:27" ht="24.95" customHeight="1" x14ac:dyDescent="0.2">
      <c r="A1015" s="243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</row>
    <row r="1016" spans="1:27" ht="24.95" customHeight="1" x14ac:dyDescent="0.2">
      <c r="A1016" s="243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</row>
    <row r="1017" spans="1:27" ht="24.95" customHeight="1" x14ac:dyDescent="0.2">
      <c r="A1017" s="243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</row>
    <row r="1018" spans="1:27" ht="24.95" customHeight="1" x14ac:dyDescent="0.2">
      <c r="A1018" s="243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</row>
    <row r="1019" spans="1:27" ht="24.95" customHeight="1" x14ac:dyDescent="0.2">
      <c r="A1019" s="243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</row>
    <row r="1020" spans="1:27" ht="24.95" customHeight="1" x14ac:dyDescent="0.2">
      <c r="A1020" s="243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</row>
    <row r="1021" spans="1:27" ht="24.95" customHeight="1" x14ac:dyDescent="0.2">
      <c r="A1021" s="243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</row>
    <row r="1022" spans="1:27" ht="24.95" customHeight="1" x14ac:dyDescent="0.2">
      <c r="A1022" s="243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</row>
    <row r="1023" spans="1:27" ht="24.95" customHeight="1" x14ac:dyDescent="0.2">
      <c r="A1023" s="243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</row>
    <row r="1024" spans="1:27" ht="24.95" customHeight="1" x14ac:dyDescent="0.2">
      <c r="A1024" s="243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</row>
    <row r="1025" spans="1:27" ht="24.95" customHeight="1" x14ac:dyDescent="0.2">
      <c r="A1025" s="243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</row>
    <row r="1026" spans="1:27" ht="24.95" customHeight="1" x14ac:dyDescent="0.2">
      <c r="A1026" s="243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</row>
  </sheetData>
  <sheetProtection algorithmName="SHA-512" hashValue="5onJ/GanDXN+KROYk8/U6OWoRVlLAnQSmL8mdmKhVAKrq56T/G8hspkRhv80wNeb1Aaf2cxkCaevjl3JtaPG4g==" saltValue="cH3Vdvje1eOF3qn6vOBMoA==" spinCount="100000" sheet="1" objects="1" scenarios="1"/>
  <mergeCells count="18">
    <mergeCell ref="A15:W15"/>
    <mergeCell ref="A11:W11"/>
    <mergeCell ref="A4:W4"/>
    <mergeCell ref="C8:C9"/>
    <mergeCell ref="D8:G8"/>
    <mergeCell ref="H8:K8"/>
    <mergeCell ref="L8:O8"/>
    <mergeCell ref="P8:S8"/>
    <mergeCell ref="T8:W8"/>
    <mergeCell ref="A13:W13"/>
    <mergeCell ref="A1:W1"/>
    <mergeCell ref="A8:A9"/>
    <mergeCell ref="A5:W5"/>
    <mergeCell ref="A6:W6"/>
    <mergeCell ref="A7:W7"/>
    <mergeCell ref="B8:B9"/>
    <mergeCell ref="A2:W2"/>
    <mergeCell ref="A3:W3"/>
  </mergeCells>
  <phoneticPr fontId="0" type="noConversion"/>
  <printOptions horizontalCentered="1"/>
  <pageMargins left="0.75" right="0.5" top="0.5" bottom="0.5" header="0.3" footer="0.3"/>
  <pageSetup paperSize="9" scale="94" orientation="landscape" blackAndWhite="1" r:id="rId1"/>
  <headerFooter>
    <oddFooter>Page &amp;P of &amp;N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27"/>
  <sheetViews>
    <sheetView showGridLines="0" zoomScaleNormal="100" workbookViewId="0">
      <pane xSplit="5" ySplit="14" topLeftCell="F15" activePane="bottomRight" state="frozen"/>
      <selection pane="topRight" activeCell="F1" sqref="F1"/>
      <selection pane="bottomLeft" activeCell="A15" sqref="A15"/>
      <selection pane="bottomRight" activeCell="A8" sqref="A8"/>
    </sheetView>
  </sheetViews>
  <sheetFormatPr defaultRowHeight="15" customHeight="1" x14ac:dyDescent="0.2"/>
  <cols>
    <col min="1" max="1" width="5.42578125" bestFit="1" customWidth="1"/>
    <col min="2" max="2" width="30.7109375" customWidth="1"/>
    <col min="3" max="5" width="15.7109375" customWidth="1"/>
  </cols>
  <sheetData>
    <row r="1" spans="1:16" ht="20.100000000000001" customHeight="1" x14ac:dyDescent="0.2">
      <c r="A1" s="364" t="s">
        <v>115</v>
      </c>
      <c r="B1" s="414"/>
      <c r="C1" s="414"/>
      <c r="D1" s="414"/>
      <c r="E1" s="415"/>
      <c r="F1" s="3"/>
      <c r="G1" s="3"/>
      <c r="H1" s="3"/>
    </row>
    <row r="2" spans="1:16" ht="20.100000000000001" customHeight="1" x14ac:dyDescent="0.2">
      <c r="A2" s="367" t="s">
        <v>147</v>
      </c>
      <c r="B2" s="368"/>
      <c r="C2" s="368"/>
      <c r="D2" s="368"/>
      <c r="E2" s="392"/>
      <c r="F2" s="3"/>
      <c r="G2" s="3"/>
      <c r="H2" s="3"/>
    </row>
    <row r="3" spans="1:16" ht="20.100000000000001" customHeight="1" x14ac:dyDescent="0.25">
      <c r="A3" s="371" t="s">
        <v>148</v>
      </c>
      <c r="B3" s="453"/>
      <c r="C3" s="453"/>
      <c r="D3" s="453"/>
      <c r="E3" s="454"/>
      <c r="F3" s="17"/>
      <c r="G3" s="17"/>
      <c r="H3" s="17"/>
    </row>
    <row r="4" spans="1:16" ht="9.9499999999999993" customHeight="1" x14ac:dyDescent="0.2">
      <c r="A4" s="213"/>
      <c r="B4" s="211"/>
      <c r="C4" s="211"/>
      <c r="D4" s="211"/>
      <c r="E4" s="212"/>
      <c r="F4" s="102"/>
      <c r="G4" s="102"/>
      <c r="H4" s="102"/>
    </row>
    <row r="5" spans="1:16" ht="20.100000000000001" customHeight="1" x14ac:dyDescent="0.2">
      <c r="A5" s="377" t="s">
        <v>149</v>
      </c>
      <c r="B5" s="379"/>
      <c r="C5" s="379"/>
      <c r="D5" s="379"/>
      <c r="E5" s="380"/>
      <c r="F5" s="3"/>
      <c r="G5" s="3"/>
      <c r="H5" s="3"/>
    </row>
    <row r="6" spans="1:16" ht="20.100000000000001" customHeight="1" x14ac:dyDescent="0.2">
      <c r="A6" s="360" t="s">
        <v>116</v>
      </c>
      <c r="B6" s="362"/>
      <c r="C6" s="362"/>
      <c r="D6" s="362"/>
      <c r="E6" s="363"/>
      <c r="F6" s="16"/>
      <c r="G6" s="16"/>
      <c r="H6" s="16"/>
    </row>
    <row r="7" spans="1:16" ht="9.9499999999999993" customHeight="1" x14ac:dyDescent="0.2">
      <c r="A7" s="389"/>
      <c r="B7" s="466"/>
      <c r="C7" s="466"/>
      <c r="D7" s="466"/>
      <c r="E7" s="467"/>
      <c r="F7" s="3"/>
      <c r="G7" s="3"/>
      <c r="H7" s="102"/>
    </row>
    <row r="8" spans="1:16" s="50" customFormat="1" ht="15" customHeight="1" x14ac:dyDescent="0.2">
      <c r="A8" s="218" t="s">
        <v>20</v>
      </c>
      <c r="B8" s="217" t="s">
        <v>0</v>
      </c>
      <c r="C8" s="382" t="s">
        <v>34</v>
      </c>
      <c r="D8" s="542"/>
      <c r="E8" s="236" t="s">
        <v>22</v>
      </c>
      <c r="F8" s="49"/>
      <c r="G8" s="49"/>
      <c r="H8" s="49"/>
    </row>
    <row r="9" spans="1:16" s="60" customFormat="1" ht="24.95" customHeight="1" x14ac:dyDescent="0.2">
      <c r="A9" s="214">
        <v>1</v>
      </c>
      <c r="B9" s="76" t="s">
        <v>186</v>
      </c>
      <c r="C9" s="543"/>
      <c r="D9" s="544"/>
      <c r="E9" s="183"/>
      <c r="F9" s="100"/>
      <c r="G9" s="51"/>
      <c r="H9" s="28"/>
      <c r="I9" s="28"/>
      <c r="J9" s="28"/>
      <c r="K9" s="28"/>
      <c r="L9" s="28"/>
      <c r="M9" s="28"/>
      <c r="N9" s="28"/>
      <c r="O9" s="28"/>
      <c r="P9" s="28"/>
    </row>
    <row r="10" spans="1:16" ht="20.100000000000001" customHeight="1" x14ac:dyDescent="0.2">
      <c r="A10" s="384" t="s">
        <v>150</v>
      </c>
      <c r="B10" s="385"/>
      <c r="C10" s="385"/>
      <c r="D10" s="385"/>
      <c r="E10" s="386"/>
      <c r="F10" s="20"/>
      <c r="G10" s="20"/>
      <c r="H10" s="20"/>
    </row>
    <row r="11" spans="1:16" s="71" customFormat="1" ht="20.100000000000001" customHeight="1" x14ac:dyDescent="0.2">
      <c r="A11" s="72"/>
      <c r="B11" s="73"/>
      <c r="C11" s="74"/>
      <c r="D11" s="74"/>
      <c r="E11" s="75"/>
    </row>
    <row r="12" spans="1:16" s="71" customFormat="1" ht="20.100000000000001" customHeight="1" x14ac:dyDescent="0.2">
      <c r="A12" s="468">
        <v>44028</v>
      </c>
      <c r="B12" s="469"/>
      <c r="C12" s="469"/>
      <c r="D12" s="469"/>
      <c r="E12" s="470"/>
    </row>
    <row r="13" spans="1:16" s="71" customFormat="1" ht="20.100000000000001" customHeight="1" x14ac:dyDescent="0.2">
      <c r="A13" s="70"/>
      <c r="B13" s="45" t="s">
        <v>151</v>
      </c>
      <c r="C13" s="68"/>
      <c r="D13" s="68"/>
      <c r="E13" s="69"/>
    </row>
    <row r="14" spans="1:16" s="71" customFormat="1" ht="20.100000000000001" customHeight="1" thickBot="1" x14ac:dyDescent="0.25">
      <c r="A14" s="463"/>
      <c r="B14" s="464"/>
      <c r="C14" s="464"/>
      <c r="D14" s="464"/>
      <c r="E14" s="465"/>
    </row>
    <row r="27" spans="1:1" ht="15" customHeight="1" x14ac:dyDescent="0.2">
      <c r="A27" s="44"/>
    </row>
  </sheetData>
  <sheetProtection algorithmName="SHA-512" hashValue="pWi785/tZRB0W802mI68NC8gOGuWOCGg2uktfYXYFPgVKcNubi9E/LMfTLa5M86H/o4DSJYwjJSnK5Ro1XNNxQ==" saltValue="XoycXQHSnVGFkSS4U4sEcQ==" spinCount="100000" sheet="1" objects="1" scenarios="1"/>
  <mergeCells count="11">
    <mergeCell ref="A10:E10"/>
    <mergeCell ref="A12:E12"/>
    <mergeCell ref="A14:E14"/>
    <mergeCell ref="C8:D8"/>
    <mergeCell ref="C9:D9"/>
    <mergeCell ref="A7:E7"/>
    <mergeCell ref="A1:E1"/>
    <mergeCell ref="A2:E2"/>
    <mergeCell ref="A3:E3"/>
    <mergeCell ref="A5:E5"/>
    <mergeCell ref="A6:E6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19"/>
  <sheetViews>
    <sheetView showGridLines="0" zoomScaleNormal="100" workbookViewId="0">
      <pane xSplit="5" ySplit="8" topLeftCell="F9" activePane="bottomRight" state="frozen"/>
      <selection activeCell="A8" sqref="A8:A9"/>
      <selection pane="topRight" activeCell="A8" sqref="A8:A9"/>
      <selection pane="bottomLeft" activeCell="A8" sqref="A8:A9"/>
      <selection pane="bottomRight" activeCell="B8" sqref="B8"/>
    </sheetView>
  </sheetViews>
  <sheetFormatPr defaultRowHeight="12.75" x14ac:dyDescent="0.2"/>
  <cols>
    <col min="1" max="1" width="3.7109375" style="104" customWidth="1"/>
    <col min="2" max="2" width="6.7109375" style="104" bestFit="1" customWidth="1"/>
    <col min="3" max="3" width="25.7109375" style="104" customWidth="1"/>
    <col min="4" max="4" width="35.7109375" style="148" customWidth="1"/>
    <col min="5" max="5" width="10.7109375" style="104" customWidth="1"/>
    <col min="6" max="6" width="9.140625" style="104"/>
    <col min="7" max="7" width="22.7109375" style="104" customWidth="1"/>
    <col min="8" max="16384" width="9.140625" style="104"/>
  </cols>
  <sheetData>
    <row r="1" spans="1:16" ht="20.100000000000001" customHeight="1" x14ac:dyDescent="0.2">
      <c r="A1" s="440" t="s">
        <v>99</v>
      </c>
      <c r="B1" s="482"/>
      <c r="C1" s="482"/>
      <c r="D1" s="482"/>
      <c r="E1" s="483"/>
      <c r="F1" s="125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20.100000000000001" customHeight="1" x14ac:dyDescent="0.2">
      <c r="A2" s="443" t="s">
        <v>147</v>
      </c>
      <c r="B2" s="484"/>
      <c r="C2" s="484"/>
      <c r="D2" s="484"/>
      <c r="E2" s="485"/>
      <c r="F2" s="126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20.100000000000001" customHeight="1" x14ac:dyDescent="0.2">
      <c r="A3" s="446" t="s">
        <v>148</v>
      </c>
      <c r="B3" s="486"/>
      <c r="C3" s="486"/>
      <c r="D3" s="486"/>
      <c r="E3" s="487"/>
      <c r="F3" s="127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9.9499999999999993" customHeight="1" x14ac:dyDescent="0.2">
      <c r="A4" s="320"/>
      <c r="B4" s="491"/>
      <c r="C4" s="491"/>
      <c r="D4" s="491"/>
      <c r="E4" s="492"/>
      <c r="F4" s="128"/>
      <c r="G4" s="109"/>
      <c r="H4" s="109"/>
      <c r="I4" s="109"/>
      <c r="J4" s="109"/>
      <c r="K4" s="109"/>
      <c r="L4" s="109"/>
      <c r="M4" s="109"/>
      <c r="N4" s="103"/>
      <c r="O4" s="103"/>
      <c r="P4" s="103"/>
    </row>
    <row r="5" spans="1:16" ht="20.100000000000001" customHeight="1" x14ac:dyDescent="0.2">
      <c r="A5" s="321" t="s">
        <v>149</v>
      </c>
      <c r="B5" s="491"/>
      <c r="C5" s="491"/>
      <c r="D5" s="491"/>
      <c r="E5" s="492"/>
      <c r="F5" s="129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ht="20.100000000000001" customHeight="1" x14ac:dyDescent="0.2">
      <c r="A6" s="308" t="s">
        <v>41</v>
      </c>
      <c r="B6" s="318"/>
      <c r="C6" s="318"/>
      <c r="D6" s="318"/>
      <c r="E6" s="319"/>
      <c r="F6" s="130"/>
      <c r="G6" s="110"/>
      <c r="H6" s="110"/>
      <c r="I6" s="110"/>
      <c r="J6" s="110"/>
      <c r="K6" s="110"/>
      <c r="L6" s="110"/>
      <c r="M6" s="103"/>
      <c r="N6" s="103"/>
      <c r="O6" s="103"/>
      <c r="P6" s="103"/>
    </row>
    <row r="7" spans="1:16" ht="9.9499999999999993" customHeight="1" x14ac:dyDescent="0.2">
      <c r="A7" s="493"/>
      <c r="B7" s="494"/>
      <c r="C7" s="494"/>
      <c r="D7" s="494"/>
      <c r="E7" s="495"/>
      <c r="F7" s="128"/>
      <c r="G7" s="103"/>
      <c r="H7" s="103"/>
      <c r="I7" s="103"/>
      <c r="J7" s="103"/>
      <c r="K7" s="103"/>
      <c r="L7" s="103"/>
      <c r="M7" s="103"/>
      <c r="N7" s="103"/>
      <c r="O7" s="103"/>
      <c r="P7" s="103"/>
    </row>
    <row r="8" spans="1:16" s="112" customFormat="1" ht="15" customHeight="1" x14ac:dyDescent="0.2">
      <c r="A8" s="131"/>
      <c r="B8" s="132" t="s">
        <v>20</v>
      </c>
      <c r="C8" s="132" t="s">
        <v>0</v>
      </c>
      <c r="D8" s="133" t="s">
        <v>25</v>
      </c>
      <c r="E8" s="134" t="s">
        <v>23</v>
      </c>
      <c r="F8" s="135"/>
      <c r="G8" s="136"/>
      <c r="H8" s="136"/>
      <c r="I8" s="136"/>
      <c r="J8" s="136"/>
      <c r="K8" s="136"/>
      <c r="L8" s="136"/>
      <c r="M8" s="136"/>
      <c r="N8" s="136"/>
      <c r="O8" s="136"/>
      <c r="P8" s="136"/>
    </row>
    <row r="9" spans="1:16" s="112" customFormat="1" ht="15" customHeight="1" x14ac:dyDescent="0.2">
      <c r="A9" s="137"/>
      <c r="B9" s="138">
        <v>1</v>
      </c>
      <c r="C9" s="139" t="s">
        <v>154</v>
      </c>
      <c r="D9" s="145" t="s">
        <v>193</v>
      </c>
      <c r="E9" s="146" t="s">
        <v>7</v>
      </c>
      <c r="F9" s="135"/>
      <c r="G9" s="136"/>
      <c r="H9" s="136"/>
      <c r="I9" s="136"/>
      <c r="J9" s="136"/>
      <c r="K9" s="136"/>
      <c r="L9" s="136"/>
      <c r="M9" s="136"/>
      <c r="N9" s="136"/>
      <c r="O9" s="136"/>
      <c r="P9" s="136"/>
    </row>
    <row r="10" spans="1:16" s="112" customFormat="1" ht="15" customHeight="1" x14ac:dyDescent="0.2">
      <c r="A10" s="137"/>
      <c r="B10" s="138">
        <v>2</v>
      </c>
      <c r="C10" s="139" t="s">
        <v>154</v>
      </c>
      <c r="D10" s="145" t="s">
        <v>187</v>
      </c>
      <c r="E10" s="146" t="s">
        <v>7</v>
      </c>
      <c r="F10" s="135"/>
      <c r="G10" s="136"/>
      <c r="H10" s="136"/>
      <c r="I10" s="136"/>
      <c r="J10" s="136"/>
      <c r="K10" s="136"/>
      <c r="L10" s="136"/>
      <c r="M10" s="136"/>
      <c r="N10" s="136"/>
      <c r="O10" s="136"/>
      <c r="P10" s="136"/>
    </row>
    <row r="11" spans="1:16" ht="15" customHeight="1" x14ac:dyDescent="0.2">
      <c r="A11" s="496" t="s">
        <v>150</v>
      </c>
      <c r="B11" s="497"/>
      <c r="C11" s="497"/>
      <c r="D11" s="497"/>
      <c r="E11" s="498"/>
      <c r="F11" s="141"/>
    </row>
    <row r="12" spans="1:16" s="122" customFormat="1" ht="15" customHeight="1" x14ac:dyDescent="0.2">
      <c r="A12" s="142"/>
      <c r="B12" s="147"/>
      <c r="C12" s="121"/>
      <c r="D12" s="147"/>
      <c r="E12" s="143"/>
      <c r="F12" s="121"/>
    </row>
    <row r="13" spans="1:16" s="122" customFormat="1" ht="15" customHeight="1" x14ac:dyDescent="0.2">
      <c r="A13" s="499">
        <v>44028</v>
      </c>
      <c r="B13" s="500"/>
      <c r="C13" s="500"/>
      <c r="D13" s="500"/>
      <c r="E13" s="501"/>
      <c r="F13" s="121"/>
    </row>
    <row r="14" spans="1:16" s="122" customFormat="1" ht="15" customHeight="1" x14ac:dyDescent="0.2">
      <c r="A14" s="142"/>
      <c r="B14" s="545" t="s">
        <v>151</v>
      </c>
      <c r="C14" s="545"/>
      <c r="D14" s="144"/>
      <c r="E14" s="143"/>
    </row>
    <row r="15" spans="1:16" s="122" customFormat="1" ht="15" customHeight="1" thickBot="1" x14ac:dyDescent="0.25">
      <c r="A15" s="504"/>
      <c r="B15" s="505"/>
      <c r="C15" s="505"/>
      <c r="D15" s="505"/>
      <c r="E15" s="506"/>
    </row>
    <row r="16" spans="1:16" ht="15" customHeight="1" x14ac:dyDescent="0.2"/>
    <row r="17" ht="15" customHeight="1" x14ac:dyDescent="0.2"/>
    <row r="18" ht="15" customHeight="1" x14ac:dyDescent="0.2"/>
    <row r="19" ht="15" customHeight="1" x14ac:dyDescent="0.2"/>
  </sheetData>
  <sheetProtection algorithmName="SHA-512" hashValue="6Ofba24G9WhVdinrdkvPpKn9EmKlk+0fQHsHMw9epbQAGZ4jk3lP7TNqh2mR69P3t/pDXBxXnSvk5YdWMXf7uA==" saltValue="JK0MKUFGnKcCNxiMazexlw==" spinCount="100000" sheet="1" objects="1" scenarios="1"/>
  <mergeCells count="11">
    <mergeCell ref="A7:E7"/>
    <mergeCell ref="A11:E11"/>
    <mergeCell ref="A13:E13"/>
    <mergeCell ref="B14:C14"/>
    <mergeCell ref="A15:E15"/>
    <mergeCell ref="A6:E6"/>
    <mergeCell ref="A1:E1"/>
    <mergeCell ref="A2:E2"/>
    <mergeCell ref="A3:E3"/>
    <mergeCell ref="A4:E4"/>
    <mergeCell ref="A5:E5"/>
  </mergeCells>
  <printOptions horizontalCentered="1"/>
  <pageMargins left="0.75" right="0.5" top="0.5" bottom="0.5" header="0.3" footer="0.25"/>
  <pageSetup paperSize="9" orientation="portrait" blackAndWhite="1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/>
  <dimension ref="A1:T1017"/>
  <sheetViews>
    <sheetView showGridLines="0" zoomScaleNormal="100" zoomScaleSheetLayoutView="50" workbookViewId="0">
      <pane xSplit="16" ySplit="17" topLeftCell="Q18" activePane="bottomRight" state="frozen"/>
      <selection pane="topRight" activeCell="Q1" sqref="Q1"/>
      <selection pane="bottomLeft" activeCell="A18" sqref="A18"/>
      <selection pane="bottomRight" activeCell="A8" sqref="A8:A9"/>
    </sheetView>
  </sheetViews>
  <sheetFormatPr defaultRowHeight="24.95" customHeight="1" x14ac:dyDescent="0.2"/>
  <cols>
    <col min="1" max="1" width="3.7109375" style="6" customWidth="1"/>
    <col min="2" max="2" width="20.7109375" style="4" customWidth="1"/>
    <col min="3" max="3" width="5.7109375" style="4" customWidth="1"/>
    <col min="4" max="5" width="8.7109375" style="4" customWidth="1"/>
    <col min="6" max="6" width="7.7109375" style="4" customWidth="1"/>
    <col min="7" max="15" width="6.7109375" style="4" customWidth="1"/>
    <col min="16" max="16" width="7.7109375" style="11" customWidth="1"/>
    <col min="17" max="17" width="6.7109375" style="4" customWidth="1"/>
    <col min="18" max="20" width="6.7109375" style="11" customWidth="1"/>
    <col min="21" max="25" width="25.7109375" style="6" customWidth="1"/>
    <col min="26" max="16384" width="9.140625" style="6"/>
  </cols>
  <sheetData>
    <row r="1" spans="1:20" ht="20.100000000000001" customHeight="1" x14ac:dyDescent="0.2">
      <c r="A1" s="364" t="s">
        <v>70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6"/>
    </row>
    <row r="2" spans="1:20" ht="20.100000000000001" customHeight="1" x14ac:dyDescent="0.2">
      <c r="A2" s="367" t="s">
        <v>147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92"/>
      <c r="Q2" s="5"/>
      <c r="R2" s="5"/>
      <c r="S2" s="5"/>
      <c r="T2" s="5"/>
    </row>
    <row r="3" spans="1:20" ht="20.100000000000001" customHeight="1" x14ac:dyDescent="0.2">
      <c r="A3" s="371" t="s">
        <v>148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93"/>
      <c r="Q3" s="7"/>
      <c r="R3" s="7"/>
      <c r="S3" s="7"/>
      <c r="T3" s="7"/>
    </row>
    <row r="4" spans="1:20" ht="9.9499999999999993" customHeight="1" x14ac:dyDescent="0.2">
      <c r="A4" s="375"/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94"/>
      <c r="Q4" s="7"/>
      <c r="R4" s="7"/>
      <c r="S4" s="7"/>
      <c r="T4" s="7"/>
    </row>
    <row r="5" spans="1:20" ht="20.100000000000001" customHeight="1" x14ac:dyDescent="0.2">
      <c r="A5" s="377" t="s">
        <v>149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95"/>
      <c r="Q5" s="8"/>
      <c r="R5" s="8"/>
      <c r="S5" s="8"/>
      <c r="T5" s="8"/>
    </row>
    <row r="6" spans="1:20" ht="20.100000000000001" customHeight="1" x14ac:dyDescent="0.2">
      <c r="A6" s="360" t="s">
        <v>135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88"/>
      <c r="Q6" s="9"/>
      <c r="R6" s="9"/>
      <c r="S6" s="9"/>
      <c r="T6" s="9"/>
    </row>
    <row r="7" spans="1:20" ht="9.9499999999999993" customHeight="1" x14ac:dyDescent="0.2">
      <c r="A7" s="389"/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1"/>
      <c r="Q7" s="9"/>
      <c r="R7" s="10"/>
      <c r="S7" s="9"/>
      <c r="T7" s="9"/>
    </row>
    <row r="8" spans="1:20" ht="15" customHeight="1" x14ac:dyDescent="0.2">
      <c r="A8" s="396"/>
      <c r="B8" s="355" t="s">
        <v>0</v>
      </c>
      <c r="C8" s="355" t="s">
        <v>57</v>
      </c>
      <c r="D8" s="342" t="s">
        <v>49</v>
      </c>
      <c r="E8" s="342" t="s">
        <v>50</v>
      </c>
      <c r="F8" s="342" t="s">
        <v>15</v>
      </c>
      <c r="G8" s="342" t="s">
        <v>7</v>
      </c>
      <c r="H8" s="342" t="s">
        <v>8</v>
      </c>
      <c r="I8" s="342" t="s">
        <v>9</v>
      </c>
      <c r="J8" s="342" t="s">
        <v>10</v>
      </c>
      <c r="K8" s="342" t="s">
        <v>6</v>
      </c>
      <c r="L8" s="342" t="s">
        <v>5</v>
      </c>
      <c r="M8" s="342" t="s">
        <v>4</v>
      </c>
      <c r="N8" s="342" t="s">
        <v>3</v>
      </c>
      <c r="O8" s="382" t="s">
        <v>2</v>
      </c>
      <c r="P8" s="383" t="s">
        <v>11</v>
      </c>
    </row>
    <row r="9" spans="1:20" ht="15" customHeight="1" x14ac:dyDescent="0.2">
      <c r="A9" s="396"/>
      <c r="B9" s="355"/>
      <c r="C9" s="355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82"/>
      <c r="P9" s="383"/>
    </row>
    <row r="10" spans="1:20" ht="24.95" customHeight="1" x14ac:dyDescent="0.2">
      <c r="A10" s="397">
        <v>1</v>
      </c>
      <c r="B10" s="381" t="s">
        <v>154</v>
      </c>
      <c r="C10" s="78" t="s">
        <v>35</v>
      </c>
      <c r="D10" s="264">
        <v>108</v>
      </c>
      <c r="E10" s="264">
        <v>108</v>
      </c>
      <c r="F10" s="265">
        <v>100</v>
      </c>
      <c r="G10" s="264">
        <v>74</v>
      </c>
      <c r="H10" s="264">
        <v>86</v>
      </c>
      <c r="I10" s="264">
        <v>99</v>
      </c>
      <c r="J10" s="264">
        <v>73</v>
      </c>
      <c r="K10" s="264">
        <v>84</v>
      </c>
      <c r="L10" s="264">
        <v>61</v>
      </c>
      <c r="M10" s="264">
        <v>44</v>
      </c>
      <c r="N10" s="264">
        <v>19</v>
      </c>
      <c r="O10" s="290">
        <v>0</v>
      </c>
      <c r="P10" s="291">
        <v>64.33</v>
      </c>
    </row>
    <row r="11" spans="1:20" ht="24.95" customHeight="1" x14ac:dyDescent="0.2">
      <c r="A11" s="398"/>
      <c r="B11" s="381"/>
      <c r="C11" s="78" t="s">
        <v>36</v>
      </c>
      <c r="D11" s="264">
        <v>96</v>
      </c>
      <c r="E11" s="264">
        <v>96</v>
      </c>
      <c r="F11" s="265">
        <v>100</v>
      </c>
      <c r="G11" s="264">
        <v>78</v>
      </c>
      <c r="H11" s="264">
        <v>58</v>
      </c>
      <c r="I11" s="264">
        <v>66</v>
      </c>
      <c r="J11" s="264">
        <v>72</v>
      </c>
      <c r="K11" s="264">
        <v>59</v>
      </c>
      <c r="L11" s="264">
        <v>75</v>
      </c>
      <c r="M11" s="264">
        <v>50</v>
      </c>
      <c r="N11" s="264">
        <v>22</v>
      </c>
      <c r="O11" s="290">
        <v>0</v>
      </c>
      <c r="P11" s="291">
        <v>61.69</v>
      </c>
    </row>
    <row r="12" spans="1:20" ht="24.95" customHeight="1" x14ac:dyDescent="0.2">
      <c r="A12" s="399"/>
      <c r="B12" s="381"/>
      <c r="C12" s="78" t="s">
        <v>56</v>
      </c>
      <c r="D12" s="264">
        <v>204</v>
      </c>
      <c r="E12" s="264">
        <v>204</v>
      </c>
      <c r="F12" s="265">
        <v>100</v>
      </c>
      <c r="G12" s="264">
        <v>152</v>
      </c>
      <c r="H12" s="264">
        <v>144</v>
      </c>
      <c r="I12" s="264">
        <v>165</v>
      </c>
      <c r="J12" s="264">
        <v>145</v>
      </c>
      <c r="K12" s="264">
        <v>143</v>
      </c>
      <c r="L12" s="264">
        <v>136</v>
      </c>
      <c r="M12" s="264">
        <v>94</v>
      </c>
      <c r="N12" s="264">
        <v>41</v>
      </c>
      <c r="O12" s="290">
        <v>0</v>
      </c>
      <c r="P12" s="291">
        <v>63.09</v>
      </c>
    </row>
    <row r="13" spans="1:20" ht="20.100000000000001" customHeight="1" x14ac:dyDescent="0.2">
      <c r="A13" s="384" t="s">
        <v>150</v>
      </c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6"/>
    </row>
    <row r="14" spans="1:20" s="60" customFormat="1" ht="20.100000000000001" customHeight="1" x14ac:dyDescent="0.2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289"/>
      <c r="Q14" s="59"/>
      <c r="R14" s="58"/>
      <c r="S14" s="58"/>
      <c r="T14" s="58"/>
    </row>
    <row r="15" spans="1:20" s="60" customFormat="1" ht="20.100000000000001" customHeight="1" x14ac:dyDescent="0.2">
      <c r="A15" s="343">
        <v>44028</v>
      </c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5"/>
      <c r="Q15" s="59"/>
      <c r="R15" s="58"/>
      <c r="S15" s="58"/>
      <c r="T15" s="58"/>
    </row>
    <row r="16" spans="1:20" s="60" customFormat="1" ht="20.100000000000001" customHeight="1" x14ac:dyDescent="0.2">
      <c r="A16" s="54"/>
      <c r="B16" s="45" t="s">
        <v>151</v>
      </c>
      <c r="C16" s="45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289"/>
      <c r="Q16" s="59"/>
      <c r="R16" s="58"/>
      <c r="S16" s="58"/>
      <c r="T16" s="58"/>
    </row>
    <row r="17" spans="1:20" s="60" customFormat="1" ht="20.100000000000001" customHeight="1" thickBot="1" x14ac:dyDescent="0.25">
      <c r="A17" s="324"/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87"/>
      <c r="Q17" s="59"/>
      <c r="R17" s="58"/>
      <c r="S17" s="58"/>
      <c r="T17" s="58"/>
    </row>
    <row r="998" spans="1:20" ht="24.95" customHeight="1" x14ac:dyDescent="0.2">
      <c r="A998" s="1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1:20" ht="24.95" customHeight="1" x14ac:dyDescent="0.2">
      <c r="A999" s="14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1:20" ht="24.95" customHeight="1" x14ac:dyDescent="0.2">
      <c r="A1000" s="14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1:20" ht="24.95" customHeight="1" x14ac:dyDescent="0.2">
      <c r="A1001" s="14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1:20" ht="24.95" customHeight="1" x14ac:dyDescent="0.2">
      <c r="A1002" s="14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1:20" ht="24.95" customHeight="1" x14ac:dyDescent="0.2">
      <c r="A1003" s="14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1:20" ht="24.95" customHeight="1" x14ac:dyDescent="0.2">
      <c r="A1004" s="14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1:20" ht="24.95" customHeight="1" x14ac:dyDescent="0.2">
      <c r="A1005" s="14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1:20" ht="24.95" customHeight="1" x14ac:dyDescent="0.2">
      <c r="A1006" s="14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1:20" ht="24.95" customHeight="1" x14ac:dyDescent="0.2">
      <c r="A1007" s="14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1:20" ht="24.95" customHeight="1" x14ac:dyDescent="0.2">
      <c r="A1008" s="14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1:20" ht="24.95" customHeight="1" x14ac:dyDescent="0.2">
      <c r="A1009" s="14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1:20" ht="24.95" customHeight="1" x14ac:dyDescent="0.2">
      <c r="A1010" s="14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1:20" ht="24.95" customHeight="1" x14ac:dyDescent="0.2">
      <c r="A1011" s="14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1:20" ht="24.95" customHeight="1" x14ac:dyDescent="0.2">
      <c r="A1012" s="14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1:20" ht="24.95" customHeight="1" x14ac:dyDescent="0.2">
      <c r="A1013" s="14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1:20" ht="24.95" customHeight="1" x14ac:dyDescent="0.2">
      <c r="A1014" s="14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1:20" ht="24.95" customHeight="1" x14ac:dyDescent="0.2">
      <c r="A1015" s="14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1:20" ht="24.95" customHeight="1" x14ac:dyDescent="0.2">
      <c r="A1016" s="14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1:20" ht="24.95" customHeight="1" x14ac:dyDescent="0.2">
      <c r="A1017" s="14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</sheetData>
  <sheetProtection algorithmName="SHA-512" hashValue="ZxOmSVih326lRnTNsedHaFNYLRTztE7nld+3g2fHnCk44VacV5dCaH7++nQLpptdfyVoIIPpCkIFB5EUBjuAVg==" saltValue="b15LCLR+IRClNmMHmVwm6Q==" spinCount="100000" sheet="1" objects="1" scenarios="1"/>
  <mergeCells count="28">
    <mergeCell ref="P8:P9"/>
    <mergeCell ref="A1:P1"/>
    <mergeCell ref="A13:P13"/>
    <mergeCell ref="A17:P17"/>
    <mergeCell ref="A6:P6"/>
    <mergeCell ref="A7:P7"/>
    <mergeCell ref="A2:P2"/>
    <mergeCell ref="A3:P3"/>
    <mergeCell ref="A4:P4"/>
    <mergeCell ref="A5:P5"/>
    <mergeCell ref="A15:P15"/>
    <mergeCell ref="C8:C9"/>
    <mergeCell ref="A8:A9"/>
    <mergeCell ref="B8:B9"/>
    <mergeCell ref="A10:A12"/>
    <mergeCell ref="M8:M9"/>
    <mergeCell ref="B10:B12"/>
    <mergeCell ref="K8:K9"/>
    <mergeCell ref="G8:G9"/>
    <mergeCell ref="N8:N9"/>
    <mergeCell ref="O8:O9"/>
    <mergeCell ref="F8:F9"/>
    <mergeCell ref="L8:L9"/>
    <mergeCell ref="D8:D9"/>
    <mergeCell ref="E8:E9"/>
    <mergeCell ref="H8:H9"/>
    <mergeCell ref="I8:I9"/>
    <mergeCell ref="J8:J9"/>
  </mergeCells>
  <phoneticPr fontId="0" type="noConversion"/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041"/>
  <sheetViews>
    <sheetView showGridLines="0" zoomScaleNormal="100" workbookViewId="0">
      <pane xSplit="18" ySplit="9" topLeftCell="S10" activePane="bottomRight" state="frozen"/>
      <selection pane="topRight" activeCell="R1" sqref="R1"/>
      <selection pane="bottomLeft" activeCell="A10" sqref="A10"/>
      <selection pane="bottomRight" activeCell="A8" sqref="A8:A9"/>
    </sheetView>
  </sheetViews>
  <sheetFormatPr defaultRowHeight="24.95" customHeight="1" x14ac:dyDescent="0.2"/>
  <cols>
    <col min="1" max="1" width="3.7109375" style="6" customWidth="1"/>
    <col min="2" max="2" width="18.7109375" style="4" customWidth="1"/>
    <col min="3" max="3" width="3.7109375" style="4" customWidth="1"/>
    <col min="4" max="16" width="7.7109375" style="4" customWidth="1"/>
    <col min="17" max="18" width="7.7109375" style="11" customWidth="1"/>
    <col min="19" max="19" width="6.7109375" style="11" customWidth="1"/>
    <col min="20" max="20" width="6.7109375" style="4" customWidth="1"/>
    <col min="21" max="23" width="6.7109375" style="11" customWidth="1"/>
    <col min="24" max="28" width="25.7109375" style="6" customWidth="1"/>
    <col min="29" max="16384" width="9.140625" style="6"/>
  </cols>
  <sheetData>
    <row r="1" spans="1:23" ht="20.100000000000001" customHeight="1" x14ac:dyDescent="0.2">
      <c r="A1" s="364" t="s">
        <v>137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5"/>
    </row>
    <row r="2" spans="1:23" ht="20.100000000000001" customHeight="1" x14ac:dyDescent="0.2">
      <c r="A2" s="367" t="s">
        <v>147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70"/>
      <c r="S2" s="5"/>
      <c r="T2" s="5"/>
      <c r="U2" s="5"/>
      <c r="V2" s="5"/>
      <c r="W2" s="5"/>
    </row>
    <row r="3" spans="1:23" ht="20.100000000000001" customHeight="1" x14ac:dyDescent="0.2">
      <c r="A3" s="371" t="s">
        <v>148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4"/>
      <c r="S3" s="7"/>
      <c r="T3" s="7"/>
      <c r="U3" s="7"/>
      <c r="V3" s="7"/>
      <c r="W3" s="7"/>
    </row>
    <row r="4" spans="1:23" ht="9.9499999999999993" customHeight="1" x14ac:dyDescent="0.2">
      <c r="A4" s="375"/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9"/>
      <c r="S4" s="7"/>
      <c r="T4" s="7"/>
      <c r="U4" s="7"/>
      <c r="V4" s="7"/>
      <c r="W4" s="7"/>
    </row>
    <row r="5" spans="1:23" ht="20.100000000000001" customHeight="1" x14ac:dyDescent="0.2">
      <c r="A5" s="377" t="s">
        <v>149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80"/>
      <c r="S5" s="8"/>
      <c r="T5" s="8"/>
      <c r="U5" s="8"/>
      <c r="V5" s="8"/>
      <c r="W5" s="8"/>
    </row>
    <row r="6" spans="1:23" ht="20.100000000000001" customHeight="1" x14ac:dyDescent="0.2">
      <c r="A6" s="360" t="s">
        <v>136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3"/>
      <c r="S6" s="279"/>
      <c r="T6" s="279"/>
      <c r="U6" s="279"/>
      <c r="V6" s="279"/>
      <c r="W6" s="279"/>
    </row>
    <row r="7" spans="1:23" ht="9.9499999999999993" customHeight="1" x14ac:dyDescent="0.2">
      <c r="A7" s="346"/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9"/>
      <c r="S7" s="279"/>
      <c r="T7" s="279"/>
      <c r="U7" s="10"/>
      <c r="V7" s="279"/>
      <c r="W7" s="279"/>
    </row>
    <row r="8" spans="1:23" ht="15" customHeight="1" x14ac:dyDescent="0.2">
      <c r="A8" s="416"/>
      <c r="B8" s="418" t="s">
        <v>13</v>
      </c>
      <c r="C8" s="419"/>
      <c r="D8" s="421" t="s">
        <v>55</v>
      </c>
      <c r="E8" s="410" t="s">
        <v>32</v>
      </c>
      <c r="F8" s="410" t="s">
        <v>15</v>
      </c>
      <c r="G8" s="410" t="s">
        <v>7</v>
      </c>
      <c r="H8" s="410" t="s">
        <v>8</v>
      </c>
      <c r="I8" s="410" t="s">
        <v>9</v>
      </c>
      <c r="J8" s="410" t="s">
        <v>10</v>
      </c>
      <c r="K8" s="410" t="s">
        <v>6</v>
      </c>
      <c r="L8" s="410" t="s">
        <v>5</v>
      </c>
      <c r="M8" s="410" t="s">
        <v>4</v>
      </c>
      <c r="N8" s="410" t="s">
        <v>3</v>
      </c>
      <c r="O8" s="410" t="s">
        <v>2</v>
      </c>
      <c r="P8" s="410" t="s">
        <v>38</v>
      </c>
      <c r="Q8" s="410" t="s">
        <v>12</v>
      </c>
      <c r="R8" s="412" t="s">
        <v>11</v>
      </c>
    </row>
    <row r="9" spans="1:23" ht="15" customHeight="1" x14ac:dyDescent="0.2">
      <c r="A9" s="417"/>
      <c r="B9" s="418"/>
      <c r="C9" s="420"/>
      <c r="D9" s="422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3"/>
    </row>
    <row r="10" spans="1:23" ht="15" customHeight="1" x14ac:dyDescent="0.2">
      <c r="A10" s="397">
        <v>1</v>
      </c>
      <c r="B10" s="407" t="s">
        <v>155</v>
      </c>
      <c r="C10" s="89" t="s">
        <v>35</v>
      </c>
      <c r="D10" s="77">
        <v>105</v>
      </c>
      <c r="E10" s="77">
        <v>105</v>
      </c>
      <c r="F10" s="90">
        <v>100</v>
      </c>
      <c r="G10" s="77">
        <v>23</v>
      </c>
      <c r="H10" s="77">
        <v>23</v>
      </c>
      <c r="I10" s="77">
        <v>19</v>
      </c>
      <c r="J10" s="77">
        <v>11</v>
      </c>
      <c r="K10" s="77">
        <v>13</v>
      </c>
      <c r="L10" s="77">
        <v>9</v>
      </c>
      <c r="M10" s="77">
        <v>5</v>
      </c>
      <c r="N10" s="77">
        <v>2</v>
      </c>
      <c r="O10" s="77">
        <v>0</v>
      </c>
      <c r="P10" s="77">
        <v>105</v>
      </c>
      <c r="Q10" s="77">
        <v>605</v>
      </c>
      <c r="R10" s="91">
        <v>72.02</v>
      </c>
    </row>
    <row r="11" spans="1:23" ht="15" customHeight="1" x14ac:dyDescent="0.2">
      <c r="A11" s="398"/>
      <c r="B11" s="408"/>
      <c r="C11" s="89" t="s">
        <v>36</v>
      </c>
      <c r="D11" s="77">
        <v>93</v>
      </c>
      <c r="E11" s="77">
        <v>93</v>
      </c>
      <c r="F11" s="90">
        <v>100</v>
      </c>
      <c r="G11" s="77">
        <v>20</v>
      </c>
      <c r="H11" s="77">
        <v>19</v>
      </c>
      <c r="I11" s="77">
        <v>16</v>
      </c>
      <c r="J11" s="77">
        <v>16</v>
      </c>
      <c r="K11" s="77">
        <v>16</v>
      </c>
      <c r="L11" s="77">
        <v>4</v>
      </c>
      <c r="M11" s="77">
        <v>2</v>
      </c>
      <c r="N11" s="77">
        <v>0</v>
      </c>
      <c r="O11" s="77">
        <v>0</v>
      </c>
      <c r="P11" s="77">
        <v>93</v>
      </c>
      <c r="Q11" s="77">
        <v>549</v>
      </c>
      <c r="R11" s="91">
        <v>73.790000000000006</v>
      </c>
    </row>
    <row r="12" spans="1:23" ht="15" customHeight="1" x14ac:dyDescent="0.2">
      <c r="A12" s="399"/>
      <c r="B12" s="409"/>
      <c r="C12" s="89" t="s">
        <v>56</v>
      </c>
      <c r="D12" s="77">
        <v>198</v>
      </c>
      <c r="E12" s="77">
        <v>198</v>
      </c>
      <c r="F12" s="90">
        <v>100</v>
      </c>
      <c r="G12" s="77">
        <v>43</v>
      </c>
      <c r="H12" s="77">
        <v>42</v>
      </c>
      <c r="I12" s="77">
        <v>35</v>
      </c>
      <c r="J12" s="77">
        <v>27</v>
      </c>
      <c r="K12" s="77">
        <v>29</v>
      </c>
      <c r="L12" s="77">
        <v>13</v>
      </c>
      <c r="M12" s="77">
        <v>7</v>
      </c>
      <c r="N12" s="77">
        <v>2</v>
      </c>
      <c r="O12" s="77">
        <v>0</v>
      </c>
      <c r="P12" s="77">
        <v>198</v>
      </c>
      <c r="Q12" s="77">
        <v>1154</v>
      </c>
      <c r="R12" s="91">
        <v>72.849999999999994</v>
      </c>
    </row>
    <row r="13" spans="1:23" ht="15" customHeight="1" x14ac:dyDescent="0.2">
      <c r="A13" s="397">
        <v>2</v>
      </c>
      <c r="B13" s="407" t="s">
        <v>156</v>
      </c>
      <c r="C13" s="89" t="s">
        <v>35</v>
      </c>
      <c r="D13" s="77">
        <v>108</v>
      </c>
      <c r="E13" s="77">
        <v>108</v>
      </c>
      <c r="F13" s="90">
        <v>100</v>
      </c>
      <c r="G13" s="77">
        <v>4</v>
      </c>
      <c r="H13" s="77">
        <v>13</v>
      </c>
      <c r="I13" s="77">
        <v>17</v>
      </c>
      <c r="J13" s="77">
        <v>16</v>
      </c>
      <c r="K13" s="77">
        <v>25</v>
      </c>
      <c r="L13" s="77">
        <v>16</v>
      </c>
      <c r="M13" s="77">
        <v>12</v>
      </c>
      <c r="N13" s="77">
        <v>5</v>
      </c>
      <c r="O13" s="77">
        <v>0</v>
      </c>
      <c r="P13" s="77">
        <v>108</v>
      </c>
      <c r="Q13" s="77">
        <v>482</v>
      </c>
      <c r="R13" s="91">
        <v>55.79</v>
      </c>
    </row>
    <row r="14" spans="1:23" ht="15" customHeight="1" x14ac:dyDescent="0.2">
      <c r="A14" s="398"/>
      <c r="B14" s="408"/>
      <c r="C14" s="89" t="s">
        <v>36</v>
      </c>
      <c r="D14" s="77">
        <v>96</v>
      </c>
      <c r="E14" s="77">
        <v>96</v>
      </c>
      <c r="F14" s="90">
        <v>100</v>
      </c>
      <c r="G14" s="77">
        <v>9</v>
      </c>
      <c r="H14" s="77">
        <v>7</v>
      </c>
      <c r="I14" s="77">
        <v>15</v>
      </c>
      <c r="J14" s="77">
        <v>11</v>
      </c>
      <c r="K14" s="77">
        <v>20</v>
      </c>
      <c r="L14" s="77">
        <v>17</v>
      </c>
      <c r="M14" s="77">
        <v>13</v>
      </c>
      <c r="N14" s="77">
        <v>4</v>
      </c>
      <c r="O14" s="77">
        <v>0</v>
      </c>
      <c r="P14" s="77">
        <v>96</v>
      </c>
      <c r="Q14" s="77">
        <v>427</v>
      </c>
      <c r="R14" s="91">
        <v>55.6</v>
      </c>
    </row>
    <row r="15" spans="1:23" ht="15" customHeight="1" x14ac:dyDescent="0.2">
      <c r="A15" s="399"/>
      <c r="B15" s="409"/>
      <c r="C15" s="89" t="s">
        <v>56</v>
      </c>
      <c r="D15" s="77">
        <v>204</v>
      </c>
      <c r="E15" s="77">
        <v>204</v>
      </c>
      <c r="F15" s="90">
        <v>100</v>
      </c>
      <c r="G15" s="77">
        <v>13</v>
      </c>
      <c r="H15" s="77">
        <v>20</v>
      </c>
      <c r="I15" s="77">
        <v>32</v>
      </c>
      <c r="J15" s="77">
        <v>27</v>
      </c>
      <c r="K15" s="77">
        <v>45</v>
      </c>
      <c r="L15" s="77">
        <v>33</v>
      </c>
      <c r="M15" s="77">
        <v>25</v>
      </c>
      <c r="N15" s="77">
        <v>9</v>
      </c>
      <c r="O15" s="77">
        <v>0</v>
      </c>
      <c r="P15" s="77">
        <v>204</v>
      </c>
      <c r="Q15" s="77">
        <v>909</v>
      </c>
      <c r="R15" s="91">
        <v>55.7</v>
      </c>
    </row>
    <row r="16" spans="1:23" ht="15" customHeight="1" x14ac:dyDescent="0.2">
      <c r="A16" s="397">
        <v>3</v>
      </c>
      <c r="B16" s="407" t="s">
        <v>157</v>
      </c>
      <c r="C16" s="89" t="s">
        <v>35</v>
      </c>
      <c r="D16" s="77">
        <v>82</v>
      </c>
      <c r="E16" s="77">
        <v>82</v>
      </c>
      <c r="F16" s="90">
        <v>100</v>
      </c>
      <c r="G16" s="77">
        <v>13</v>
      </c>
      <c r="H16" s="77">
        <v>14</v>
      </c>
      <c r="I16" s="77">
        <v>21</v>
      </c>
      <c r="J16" s="77">
        <v>9</v>
      </c>
      <c r="K16" s="77">
        <v>14</v>
      </c>
      <c r="L16" s="77">
        <v>4</v>
      </c>
      <c r="M16" s="77">
        <v>7</v>
      </c>
      <c r="N16" s="77">
        <v>0</v>
      </c>
      <c r="O16" s="77">
        <v>0</v>
      </c>
      <c r="P16" s="77">
        <v>82</v>
      </c>
      <c r="Q16" s="77">
        <v>455</v>
      </c>
      <c r="R16" s="91">
        <v>69.36</v>
      </c>
    </row>
    <row r="17" spans="1:18" ht="15" customHeight="1" x14ac:dyDescent="0.2">
      <c r="A17" s="398"/>
      <c r="B17" s="408"/>
      <c r="C17" s="89" t="s">
        <v>36</v>
      </c>
      <c r="D17" s="77">
        <v>44</v>
      </c>
      <c r="E17" s="77">
        <v>44</v>
      </c>
      <c r="F17" s="90">
        <v>100</v>
      </c>
      <c r="G17" s="77">
        <v>6</v>
      </c>
      <c r="H17" s="77">
        <v>6</v>
      </c>
      <c r="I17" s="77">
        <v>7</v>
      </c>
      <c r="J17" s="77">
        <v>9</v>
      </c>
      <c r="K17" s="77">
        <v>3</v>
      </c>
      <c r="L17" s="77">
        <v>7</v>
      </c>
      <c r="M17" s="77">
        <v>6</v>
      </c>
      <c r="N17" s="77">
        <v>0</v>
      </c>
      <c r="O17" s="77">
        <v>0</v>
      </c>
      <c r="P17" s="77">
        <v>44</v>
      </c>
      <c r="Q17" s="77">
        <v>222</v>
      </c>
      <c r="R17" s="91">
        <v>63.07</v>
      </c>
    </row>
    <row r="18" spans="1:18" ht="15" customHeight="1" x14ac:dyDescent="0.2">
      <c r="A18" s="399"/>
      <c r="B18" s="409"/>
      <c r="C18" s="89" t="s">
        <v>56</v>
      </c>
      <c r="D18" s="77">
        <v>126</v>
      </c>
      <c r="E18" s="77">
        <v>126</v>
      </c>
      <c r="F18" s="90">
        <v>100</v>
      </c>
      <c r="G18" s="77">
        <v>19</v>
      </c>
      <c r="H18" s="77">
        <v>20</v>
      </c>
      <c r="I18" s="77">
        <v>28</v>
      </c>
      <c r="J18" s="77">
        <v>18</v>
      </c>
      <c r="K18" s="77">
        <v>17</v>
      </c>
      <c r="L18" s="77">
        <v>11</v>
      </c>
      <c r="M18" s="77">
        <v>13</v>
      </c>
      <c r="N18" s="77">
        <v>0</v>
      </c>
      <c r="O18" s="77">
        <v>0</v>
      </c>
      <c r="P18" s="77">
        <v>126</v>
      </c>
      <c r="Q18" s="77">
        <v>677</v>
      </c>
      <c r="R18" s="91">
        <v>67.16</v>
      </c>
    </row>
    <row r="19" spans="1:18" ht="15" customHeight="1" x14ac:dyDescent="0.2">
      <c r="A19" s="397">
        <v>4</v>
      </c>
      <c r="B19" s="407" t="s">
        <v>158</v>
      </c>
      <c r="C19" s="89" t="s">
        <v>35</v>
      </c>
      <c r="D19" s="77">
        <v>26</v>
      </c>
      <c r="E19" s="77">
        <v>26</v>
      </c>
      <c r="F19" s="90">
        <v>100</v>
      </c>
      <c r="G19" s="77">
        <v>0</v>
      </c>
      <c r="H19" s="77">
        <v>3</v>
      </c>
      <c r="I19" s="77">
        <v>2</v>
      </c>
      <c r="J19" s="77">
        <v>2</v>
      </c>
      <c r="K19" s="77">
        <v>3</v>
      </c>
      <c r="L19" s="77">
        <v>9</v>
      </c>
      <c r="M19" s="77">
        <v>4</v>
      </c>
      <c r="N19" s="77">
        <v>3</v>
      </c>
      <c r="O19" s="77">
        <v>0</v>
      </c>
      <c r="P19" s="77">
        <v>26</v>
      </c>
      <c r="Q19" s="77">
        <v>93</v>
      </c>
      <c r="R19" s="91">
        <v>44.71</v>
      </c>
    </row>
    <row r="20" spans="1:18" ht="15" customHeight="1" x14ac:dyDescent="0.2">
      <c r="A20" s="398"/>
      <c r="B20" s="408"/>
      <c r="C20" s="89" t="s">
        <v>36</v>
      </c>
      <c r="D20" s="77">
        <v>52</v>
      </c>
      <c r="E20" s="77">
        <v>52</v>
      </c>
      <c r="F20" s="90">
        <v>100</v>
      </c>
      <c r="G20" s="77">
        <v>6</v>
      </c>
      <c r="H20" s="77">
        <v>3</v>
      </c>
      <c r="I20" s="77">
        <v>5</v>
      </c>
      <c r="J20" s="77">
        <v>3</v>
      </c>
      <c r="K20" s="77">
        <v>5</v>
      </c>
      <c r="L20" s="77">
        <v>13</v>
      </c>
      <c r="M20" s="77">
        <v>8</v>
      </c>
      <c r="N20" s="77">
        <v>9</v>
      </c>
      <c r="O20" s="77">
        <v>0</v>
      </c>
      <c r="P20" s="77">
        <v>52</v>
      </c>
      <c r="Q20" s="77">
        <v>198</v>
      </c>
      <c r="R20" s="91">
        <v>47.6</v>
      </c>
    </row>
    <row r="21" spans="1:18" ht="15" customHeight="1" x14ac:dyDescent="0.2">
      <c r="A21" s="399"/>
      <c r="B21" s="409"/>
      <c r="C21" s="89" t="s">
        <v>56</v>
      </c>
      <c r="D21" s="77">
        <v>78</v>
      </c>
      <c r="E21" s="77">
        <v>78</v>
      </c>
      <c r="F21" s="90">
        <v>100</v>
      </c>
      <c r="G21" s="77">
        <v>6</v>
      </c>
      <c r="H21" s="77">
        <v>6</v>
      </c>
      <c r="I21" s="77">
        <v>7</v>
      </c>
      <c r="J21" s="77">
        <v>5</v>
      </c>
      <c r="K21" s="77">
        <v>8</v>
      </c>
      <c r="L21" s="77">
        <v>22</v>
      </c>
      <c r="M21" s="77">
        <v>12</v>
      </c>
      <c r="N21" s="77">
        <v>12</v>
      </c>
      <c r="O21" s="77">
        <v>0</v>
      </c>
      <c r="P21" s="77">
        <v>78</v>
      </c>
      <c r="Q21" s="77">
        <v>291</v>
      </c>
      <c r="R21" s="91">
        <v>46.63</v>
      </c>
    </row>
    <row r="22" spans="1:18" ht="15" customHeight="1" x14ac:dyDescent="0.2">
      <c r="A22" s="397">
        <v>5</v>
      </c>
      <c r="B22" s="407" t="s">
        <v>159</v>
      </c>
      <c r="C22" s="89" t="s">
        <v>35</v>
      </c>
      <c r="D22" s="77">
        <v>3</v>
      </c>
      <c r="E22" s="77">
        <v>3</v>
      </c>
      <c r="F22" s="90">
        <v>100</v>
      </c>
      <c r="G22" s="77">
        <v>3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3</v>
      </c>
      <c r="Q22" s="77">
        <v>24</v>
      </c>
      <c r="R22" s="91">
        <v>100</v>
      </c>
    </row>
    <row r="23" spans="1:18" ht="15" customHeight="1" x14ac:dyDescent="0.2">
      <c r="A23" s="398"/>
      <c r="B23" s="408"/>
      <c r="C23" s="89" t="s">
        <v>36</v>
      </c>
      <c r="D23" s="77">
        <v>3</v>
      </c>
      <c r="E23" s="77">
        <v>3</v>
      </c>
      <c r="F23" s="90">
        <v>100</v>
      </c>
      <c r="G23" s="77">
        <v>1</v>
      </c>
      <c r="H23" s="77">
        <v>2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3</v>
      </c>
      <c r="Q23" s="77">
        <v>22</v>
      </c>
      <c r="R23" s="91">
        <v>91.67</v>
      </c>
    </row>
    <row r="24" spans="1:18" ht="15" customHeight="1" x14ac:dyDescent="0.2">
      <c r="A24" s="399"/>
      <c r="B24" s="409"/>
      <c r="C24" s="89" t="s">
        <v>56</v>
      </c>
      <c r="D24" s="77">
        <v>6</v>
      </c>
      <c r="E24" s="77">
        <v>6</v>
      </c>
      <c r="F24" s="90">
        <v>100</v>
      </c>
      <c r="G24" s="77">
        <v>4</v>
      </c>
      <c r="H24" s="77">
        <v>2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6</v>
      </c>
      <c r="Q24" s="77">
        <v>46</v>
      </c>
      <c r="R24" s="91">
        <v>95.83</v>
      </c>
    </row>
    <row r="25" spans="1:18" ht="15" customHeight="1" x14ac:dyDescent="0.2">
      <c r="A25" s="397">
        <v>6</v>
      </c>
      <c r="B25" s="407" t="s">
        <v>160</v>
      </c>
      <c r="C25" s="89" t="s">
        <v>35</v>
      </c>
      <c r="D25" s="77">
        <v>108</v>
      </c>
      <c r="E25" s="77">
        <v>108</v>
      </c>
      <c r="F25" s="90">
        <v>100</v>
      </c>
      <c r="G25" s="77">
        <v>14</v>
      </c>
      <c r="H25" s="77">
        <v>13</v>
      </c>
      <c r="I25" s="77">
        <v>16</v>
      </c>
      <c r="J25" s="77">
        <v>19</v>
      </c>
      <c r="K25" s="77">
        <v>13</v>
      </c>
      <c r="L25" s="77">
        <v>14</v>
      </c>
      <c r="M25" s="77">
        <v>11</v>
      </c>
      <c r="N25" s="77">
        <v>8</v>
      </c>
      <c r="O25" s="77">
        <v>0</v>
      </c>
      <c r="P25" s="77">
        <v>108</v>
      </c>
      <c r="Q25" s="77">
        <v>518</v>
      </c>
      <c r="R25" s="91">
        <v>59.95</v>
      </c>
    </row>
    <row r="26" spans="1:18" ht="15" customHeight="1" x14ac:dyDescent="0.2">
      <c r="A26" s="398"/>
      <c r="B26" s="408"/>
      <c r="C26" s="89" t="s">
        <v>36</v>
      </c>
      <c r="D26" s="77">
        <v>96</v>
      </c>
      <c r="E26" s="77">
        <v>95</v>
      </c>
      <c r="F26" s="90">
        <v>98.96</v>
      </c>
      <c r="G26" s="77">
        <v>16</v>
      </c>
      <c r="H26" s="77">
        <v>4</v>
      </c>
      <c r="I26" s="77">
        <v>12</v>
      </c>
      <c r="J26" s="77">
        <v>14</v>
      </c>
      <c r="K26" s="77">
        <v>8</v>
      </c>
      <c r="L26" s="77">
        <v>16</v>
      </c>
      <c r="M26" s="77">
        <v>17</v>
      </c>
      <c r="N26" s="77">
        <v>8</v>
      </c>
      <c r="O26" s="77">
        <v>1</v>
      </c>
      <c r="P26" s="77">
        <v>96</v>
      </c>
      <c r="Q26" s="77">
        <v>420</v>
      </c>
      <c r="R26" s="91">
        <v>54.69</v>
      </c>
    </row>
    <row r="27" spans="1:18" ht="15" customHeight="1" x14ac:dyDescent="0.2">
      <c r="A27" s="399"/>
      <c r="B27" s="409"/>
      <c r="C27" s="89" t="s">
        <v>56</v>
      </c>
      <c r="D27" s="77">
        <v>204</v>
      </c>
      <c r="E27" s="77">
        <v>203</v>
      </c>
      <c r="F27" s="90">
        <v>99.51</v>
      </c>
      <c r="G27" s="77">
        <v>30</v>
      </c>
      <c r="H27" s="77">
        <v>17</v>
      </c>
      <c r="I27" s="77">
        <v>28</v>
      </c>
      <c r="J27" s="77">
        <v>33</v>
      </c>
      <c r="K27" s="77">
        <v>21</v>
      </c>
      <c r="L27" s="77">
        <v>30</v>
      </c>
      <c r="M27" s="77">
        <v>28</v>
      </c>
      <c r="N27" s="77">
        <v>16</v>
      </c>
      <c r="O27" s="77">
        <v>1</v>
      </c>
      <c r="P27" s="77">
        <v>204</v>
      </c>
      <c r="Q27" s="77">
        <v>938</v>
      </c>
      <c r="R27" s="91">
        <v>57.48</v>
      </c>
    </row>
    <row r="28" spans="1:18" ht="15" customHeight="1" x14ac:dyDescent="0.2">
      <c r="A28" s="397">
        <v>7</v>
      </c>
      <c r="B28" s="407" t="s">
        <v>161</v>
      </c>
      <c r="C28" s="89" t="s">
        <v>35</v>
      </c>
      <c r="D28" s="77">
        <v>108</v>
      </c>
      <c r="E28" s="77">
        <v>108</v>
      </c>
      <c r="F28" s="90">
        <v>100</v>
      </c>
      <c r="G28" s="77">
        <v>17</v>
      </c>
      <c r="H28" s="77">
        <v>20</v>
      </c>
      <c r="I28" s="77">
        <v>24</v>
      </c>
      <c r="J28" s="77">
        <v>16</v>
      </c>
      <c r="K28" s="77">
        <v>16</v>
      </c>
      <c r="L28" s="77">
        <v>9</v>
      </c>
      <c r="M28" s="77">
        <v>5</v>
      </c>
      <c r="N28" s="77">
        <v>1</v>
      </c>
      <c r="O28" s="77">
        <v>0</v>
      </c>
      <c r="P28" s="77">
        <v>108</v>
      </c>
      <c r="Q28" s="77">
        <v>602</v>
      </c>
      <c r="R28" s="91">
        <v>69.680000000000007</v>
      </c>
    </row>
    <row r="29" spans="1:18" ht="15" customHeight="1" x14ac:dyDescent="0.2">
      <c r="A29" s="398"/>
      <c r="B29" s="408"/>
      <c r="C29" s="89" t="s">
        <v>36</v>
      </c>
      <c r="D29" s="77">
        <v>96</v>
      </c>
      <c r="E29" s="77">
        <v>96</v>
      </c>
      <c r="F29" s="90">
        <v>100</v>
      </c>
      <c r="G29" s="77">
        <v>20</v>
      </c>
      <c r="H29" s="77">
        <v>17</v>
      </c>
      <c r="I29" s="77">
        <v>11</v>
      </c>
      <c r="J29" s="77">
        <v>19</v>
      </c>
      <c r="K29" s="77">
        <v>7</v>
      </c>
      <c r="L29" s="77">
        <v>18</v>
      </c>
      <c r="M29" s="77">
        <v>4</v>
      </c>
      <c r="N29" s="77">
        <v>0</v>
      </c>
      <c r="O29" s="77">
        <v>0</v>
      </c>
      <c r="P29" s="77">
        <v>96</v>
      </c>
      <c r="Q29" s="77">
        <v>530</v>
      </c>
      <c r="R29" s="91">
        <v>69.010000000000005</v>
      </c>
    </row>
    <row r="30" spans="1:18" ht="15" customHeight="1" x14ac:dyDescent="0.2">
      <c r="A30" s="399"/>
      <c r="B30" s="409"/>
      <c r="C30" s="89" t="s">
        <v>56</v>
      </c>
      <c r="D30" s="77">
        <v>204</v>
      </c>
      <c r="E30" s="77">
        <v>204</v>
      </c>
      <c r="F30" s="90">
        <v>100</v>
      </c>
      <c r="G30" s="77">
        <v>37</v>
      </c>
      <c r="H30" s="77">
        <v>37</v>
      </c>
      <c r="I30" s="77">
        <v>35</v>
      </c>
      <c r="J30" s="77">
        <v>35</v>
      </c>
      <c r="K30" s="77">
        <v>23</v>
      </c>
      <c r="L30" s="77">
        <v>27</v>
      </c>
      <c r="M30" s="77">
        <v>9</v>
      </c>
      <c r="N30" s="77">
        <v>1</v>
      </c>
      <c r="O30" s="77">
        <v>0</v>
      </c>
      <c r="P30" s="77">
        <v>204</v>
      </c>
      <c r="Q30" s="77">
        <v>1132</v>
      </c>
      <c r="R30" s="91">
        <v>69.36</v>
      </c>
    </row>
    <row r="31" spans="1:18" ht="15" customHeight="1" x14ac:dyDescent="0.2">
      <c r="A31" s="397">
        <v>8</v>
      </c>
      <c r="B31" s="407" t="s">
        <v>162</v>
      </c>
      <c r="C31" s="89" t="s">
        <v>35</v>
      </c>
      <c r="D31" s="77">
        <v>108</v>
      </c>
      <c r="E31" s="77">
        <v>108</v>
      </c>
      <c r="F31" s="90">
        <v>100</v>
      </c>
      <c r="G31" s="77">
        <v>5</v>
      </c>
      <c r="H31" s="77">
        <v>6</v>
      </c>
      <c r="I31" s="77">
        <v>13</v>
      </c>
      <c r="J31" s="77">
        <v>12</v>
      </c>
      <c r="K31" s="77">
        <v>20</v>
      </c>
      <c r="L31" s="77">
        <v>22</v>
      </c>
      <c r="M31" s="77">
        <v>19</v>
      </c>
      <c r="N31" s="77">
        <v>11</v>
      </c>
      <c r="O31" s="77">
        <v>0</v>
      </c>
      <c r="P31" s="77">
        <v>108</v>
      </c>
      <c r="Q31" s="77">
        <v>415</v>
      </c>
      <c r="R31" s="91">
        <v>48.03</v>
      </c>
    </row>
    <row r="32" spans="1:18" ht="15" customHeight="1" x14ac:dyDescent="0.2">
      <c r="A32" s="398"/>
      <c r="B32" s="408"/>
      <c r="C32" s="89" t="s">
        <v>36</v>
      </c>
      <c r="D32" s="77">
        <v>96</v>
      </c>
      <c r="E32" s="77">
        <v>96</v>
      </c>
      <c r="F32" s="90">
        <v>100</v>
      </c>
      <c r="G32" s="77">
        <v>5</v>
      </c>
      <c r="H32" s="77">
        <v>7</v>
      </c>
      <c r="I32" s="77">
        <v>6</v>
      </c>
      <c r="J32" s="77">
        <v>11</v>
      </c>
      <c r="K32" s="77">
        <v>15</v>
      </c>
      <c r="L32" s="77">
        <v>23</v>
      </c>
      <c r="M32" s="77">
        <v>21</v>
      </c>
      <c r="N32" s="77">
        <v>8</v>
      </c>
      <c r="O32" s="77">
        <v>0</v>
      </c>
      <c r="P32" s="77">
        <v>96</v>
      </c>
      <c r="Q32" s="77">
        <v>359</v>
      </c>
      <c r="R32" s="91">
        <v>46.74</v>
      </c>
    </row>
    <row r="33" spans="1:23" ht="15" customHeight="1" x14ac:dyDescent="0.2">
      <c r="A33" s="399"/>
      <c r="B33" s="409"/>
      <c r="C33" s="89" t="s">
        <v>56</v>
      </c>
      <c r="D33" s="77">
        <v>204</v>
      </c>
      <c r="E33" s="77">
        <v>204</v>
      </c>
      <c r="F33" s="90">
        <v>100</v>
      </c>
      <c r="G33" s="77">
        <v>10</v>
      </c>
      <c r="H33" s="77">
        <v>13</v>
      </c>
      <c r="I33" s="77">
        <v>19</v>
      </c>
      <c r="J33" s="77">
        <v>23</v>
      </c>
      <c r="K33" s="77">
        <v>35</v>
      </c>
      <c r="L33" s="77">
        <v>45</v>
      </c>
      <c r="M33" s="77">
        <v>40</v>
      </c>
      <c r="N33" s="77">
        <v>19</v>
      </c>
      <c r="O33" s="77">
        <v>0</v>
      </c>
      <c r="P33" s="77">
        <v>204</v>
      </c>
      <c r="Q33" s="77">
        <v>774</v>
      </c>
      <c r="R33" s="91">
        <v>47.43</v>
      </c>
    </row>
    <row r="34" spans="1:23" ht="15" customHeight="1" x14ac:dyDescent="0.2">
      <c r="A34" s="400" t="s">
        <v>83</v>
      </c>
      <c r="B34" s="401"/>
      <c r="C34" s="92" t="s">
        <v>35</v>
      </c>
      <c r="D34" s="82">
        <f>SUMIF($C$10:$C$33,$C$34,D10:D33)</f>
        <v>648</v>
      </c>
      <c r="E34" s="82">
        <f>SUMIF($C$10:$C$33,$C$34,E10:E33)</f>
        <v>648</v>
      </c>
      <c r="F34" s="81">
        <f>IF(D34&gt;0,ROUND((E34/D34)*100,2),0)</f>
        <v>100</v>
      </c>
      <c r="G34" s="82">
        <f t="shared" ref="G34:Q34" si="0">SUMIF($C$10:$C$33,$C$34,G10:G33)</f>
        <v>79</v>
      </c>
      <c r="H34" s="82">
        <f t="shared" si="0"/>
        <v>92</v>
      </c>
      <c r="I34" s="82">
        <f t="shared" si="0"/>
        <v>112</v>
      </c>
      <c r="J34" s="82">
        <f t="shared" si="0"/>
        <v>85</v>
      </c>
      <c r="K34" s="82">
        <f t="shared" si="0"/>
        <v>104</v>
      </c>
      <c r="L34" s="82">
        <f t="shared" si="0"/>
        <v>83</v>
      </c>
      <c r="M34" s="82">
        <f t="shared" si="0"/>
        <v>63</v>
      </c>
      <c r="N34" s="82">
        <f t="shared" si="0"/>
        <v>30</v>
      </c>
      <c r="O34" s="82">
        <f t="shared" si="0"/>
        <v>0</v>
      </c>
      <c r="P34" s="82">
        <f t="shared" si="0"/>
        <v>648</v>
      </c>
      <c r="Q34" s="82">
        <f t="shared" si="0"/>
        <v>3194</v>
      </c>
      <c r="R34" s="83">
        <f>IF(D34&gt;0,ROUND((Q34/D34)*12.5,2),0)</f>
        <v>61.61</v>
      </c>
    </row>
    <row r="35" spans="1:23" ht="15" customHeight="1" x14ac:dyDescent="0.2">
      <c r="A35" s="402"/>
      <c r="B35" s="403"/>
      <c r="C35" s="92" t="s">
        <v>36</v>
      </c>
      <c r="D35" s="82">
        <f>SUMIF($C$10:$C$33,$C$35,D10:D33)</f>
        <v>576</v>
      </c>
      <c r="E35" s="82">
        <f>SUMIF($C$10:$C$33,$C$35,E10:E33)</f>
        <v>575</v>
      </c>
      <c r="F35" s="81">
        <f>IF(D35&gt;0,ROUND((E35/D35)*100,2),0)</f>
        <v>99.83</v>
      </c>
      <c r="G35" s="82">
        <f t="shared" ref="G35:Q35" si="1">SUMIF($C$10:$C$33,$C$35,G10:G33)</f>
        <v>83</v>
      </c>
      <c r="H35" s="82">
        <f t="shared" si="1"/>
        <v>65</v>
      </c>
      <c r="I35" s="82">
        <f t="shared" si="1"/>
        <v>72</v>
      </c>
      <c r="J35" s="82">
        <f t="shared" si="1"/>
        <v>83</v>
      </c>
      <c r="K35" s="82">
        <f t="shared" si="1"/>
        <v>74</v>
      </c>
      <c r="L35" s="82">
        <f t="shared" si="1"/>
        <v>98</v>
      </c>
      <c r="M35" s="82">
        <f t="shared" si="1"/>
        <v>71</v>
      </c>
      <c r="N35" s="82">
        <f t="shared" si="1"/>
        <v>29</v>
      </c>
      <c r="O35" s="82">
        <f t="shared" si="1"/>
        <v>1</v>
      </c>
      <c r="P35" s="82">
        <f t="shared" si="1"/>
        <v>576</v>
      </c>
      <c r="Q35" s="82">
        <f t="shared" si="1"/>
        <v>2727</v>
      </c>
      <c r="R35" s="83">
        <f>IF(D35&gt;0,ROUND((Q35/D35)*12.5,2),0)</f>
        <v>59.18</v>
      </c>
    </row>
    <row r="36" spans="1:23" ht="15" customHeight="1" x14ac:dyDescent="0.2">
      <c r="A36" s="404"/>
      <c r="B36" s="405"/>
      <c r="C36" s="92" t="s">
        <v>56</v>
      </c>
      <c r="D36" s="82">
        <f>SUMIF($C$10:$C$33,$C$36,D10:D33)</f>
        <v>1224</v>
      </c>
      <c r="E36" s="82">
        <f>SUMIF($C$10:$C$33,$C$36,E10:E33)</f>
        <v>1223</v>
      </c>
      <c r="F36" s="81">
        <f>IF(D36&gt;0,ROUND((E36/D36)*100,2),0)</f>
        <v>99.92</v>
      </c>
      <c r="G36" s="82">
        <f t="shared" ref="G36:Q36" si="2">SUMIF($C$10:$C$33,$C$36,G10:G33)</f>
        <v>162</v>
      </c>
      <c r="H36" s="82">
        <f t="shared" si="2"/>
        <v>157</v>
      </c>
      <c r="I36" s="82">
        <f t="shared" si="2"/>
        <v>184</v>
      </c>
      <c r="J36" s="82">
        <f t="shared" si="2"/>
        <v>168</v>
      </c>
      <c r="K36" s="82">
        <f t="shared" si="2"/>
        <v>178</v>
      </c>
      <c r="L36" s="82">
        <f t="shared" si="2"/>
        <v>181</v>
      </c>
      <c r="M36" s="82">
        <f t="shared" si="2"/>
        <v>134</v>
      </c>
      <c r="N36" s="82">
        <f t="shared" si="2"/>
        <v>59</v>
      </c>
      <c r="O36" s="82">
        <f t="shared" si="2"/>
        <v>1</v>
      </c>
      <c r="P36" s="82">
        <f t="shared" si="2"/>
        <v>1224</v>
      </c>
      <c r="Q36" s="82">
        <f t="shared" si="2"/>
        <v>5921</v>
      </c>
      <c r="R36" s="83">
        <f>IF(D36&gt;0,ROUND((Q36/D36)*12.5,2),0)</f>
        <v>60.47</v>
      </c>
    </row>
    <row r="37" spans="1:23" ht="20.100000000000001" customHeight="1" x14ac:dyDescent="0.2">
      <c r="A37" s="329" t="s">
        <v>150</v>
      </c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406"/>
    </row>
    <row r="38" spans="1:23" s="60" customFormat="1" ht="20.100000000000001" customHeight="1" x14ac:dyDescent="0.2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3"/>
      <c r="R38" s="56"/>
      <c r="S38" s="58"/>
      <c r="T38" s="59"/>
      <c r="U38" s="58"/>
      <c r="V38" s="58"/>
      <c r="W38" s="58"/>
    </row>
    <row r="39" spans="1:23" s="60" customFormat="1" ht="20.100000000000001" customHeight="1" x14ac:dyDescent="0.2">
      <c r="A39" s="343">
        <v>44028</v>
      </c>
      <c r="B39" s="344"/>
      <c r="C39" s="344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4"/>
      <c r="O39" s="344"/>
      <c r="P39" s="344"/>
      <c r="Q39" s="344"/>
      <c r="R39" s="345"/>
      <c r="S39" s="58"/>
      <c r="T39" s="59"/>
      <c r="U39" s="58"/>
      <c r="V39" s="58"/>
      <c r="W39" s="58"/>
    </row>
    <row r="40" spans="1:23" s="60" customFormat="1" ht="20.100000000000001" customHeight="1" x14ac:dyDescent="0.2">
      <c r="A40" s="54"/>
      <c r="B40" s="45" t="s">
        <v>163</v>
      </c>
      <c r="C40" s="45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3"/>
      <c r="R40" s="56"/>
      <c r="S40" s="58"/>
      <c r="T40" s="59"/>
      <c r="U40" s="58"/>
      <c r="V40" s="58"/>
      <c r="W40" s="58"/>
    </row>
    <row r="41" spans="1:23" s="60" customFormat="1" ht="20.100000000000001" customHeight="1" thickBot="1" x14ac:dyDescent="0.25">
      <c r="A41" s="324"/>
      <c r="B41" s="326"/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7"/>
      <c r="R41" s="328"/>
      <c r="S41" s="58"/>
      <c r="T41" s="59"/>
      <c r="U41" s="58"/>
      <c r="V41" s="58"/>
      <c r="W41" s="58"/>
    </row>
    <row r="1022" spans="1:23" ht="24.95" customHeight="1" x14ac:dyDescent="0.2">
      <c r="A1022" s="13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</row>
    <row r="1023" spans="1:23" ht="24.95" customHeight="1" x14ac:dyDescent="0.2">
      <c r="A1023" s="14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</row>
    <row r="1024" spans="1:23" ht="24.95" customHeight="1" x14ac:dyDescent="0.2">
      <c r="A1024" s="14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</row>
    <row r="1025" spans="1:23" ht="24.95" customHeight="1" x14ac:dyDescent="0.2">
      <c r="A1025" s="14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</row>
    <row r="1026" spans="1:23" ht="24.95" customHeight="1" x14ac:dyDescent="0.2">
      <c r="A1026" s="14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</row>
    <row r="1027" spans="1:23" ht="24.95" customHeight="1" x14ac:dyDescent="0.2">
      <c r="A1027" s="14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</row>
    <row r="1028" spans="1:23" ht="24.95" customHeight="1" x14ac:dyDescent="0.2">
      <c r="A1028" s="14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</row>
    <row r="1029" spans="1:23" ht="24.95" customHeight="1" x14ac:dyDescent="0.2">
      <c r="A1029" s="14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</row>
    <row r="1030" spans="1:23" ht="24.95" customHeight="1" x14ac:dyDescent="0.2">
      <c r="A1030" s="14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</row>
    <row r="1031" spans="1:23" ht="24.95" customHeight="1" x14ac:dyDescent="0.2">
      <c r="A1031" s="14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</row>
    <row r="1032" spans="1:23" ht="24.95" customHeight="1" x14ac:dyDescent="0.2">
      <c r="A1032" s="14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</row>
    <row r="1033" spans="1:23" ht="24.95" customHeight="1" x14ac:dyDescent="0.2">
      <c r="A1033" s="14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</row>
    <row r="1034" spans="1:23" ht="24.95" customHeight="1" x14ac:dyDescent="0.2">
      <c r="A1034" s="14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</row>
    <row r="1035" spans="1:23" ht="24.95" customHeight="1" x14ac:dyDescent="0.2">
      <c r="A1035" s="14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</row>
    <row r="1036" spans="1:23" ht="24.95" customHeight="1" x14ac:dyDescent="0.2">
      <c r="A1036" s="14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</row>
    <row r="1037" spans="1:23" ht="24.95" customHeight="1" x14ac:dyDescent="0.2">
      <c r="A1037" s="14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</row>
    <row r="1038" spans="1:23" ht="24.95" customHeight="1" x14ac:dyDescent="0.2">
      <c r="A1038" s="14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</row>
    <row r="1039" spans="1:23" ht="24.95" customHeight="1" x14ac:dyDescent="0.2">
      <c r="A1039" s="14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</row>
    <row r="1040" spans="1:23" ht="24.95" customHeight="1" x14ac:dyDescent="0.2">
      <c r="A1040" s="14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</row>
    <row r="1041" spans="1:23" ht="24.95" customHeight="1" x14ac:dyDescent="0.2">
      <c r="A1041" s="14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</row>
  </sheetData>
  <sheetProtection algorithmName="SHA-512" hashValue="/ZJg3dJhpobzfzNQJ4DrXXkIQVtSmdLs+SYxGCED1Q6YYJumgFe66lpsVf5cX0mMuy9SRVM/0CG6a0W7DVoO5w==" saltValue="w5Vdk7wtlOMcyrF3OPSpOQ==" spinCount="100000" sheet="1" objects="1" scenarios="1"/>
  <mergeCells count="45"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:R1"/>
    <mergeCell ref="A2:R2"/>
    <mergeCell ref="A3:R3"/>
    <mergeCell ref="A4:R4"/>
    <mergeCell ref="A5:R5"/>
    <mergeCell ref="A13:A15"/>
    <mergeCell ref="B13:B15"/>
    <mergeCell ref="J8:J9"/>
    <mergeCell ref="K8:K9"/>
    <mergeCell ref="L8:L9"/>
    <mergeCell ref="P8:P9"/>
    <mergeCell ref="Q8:Q9"/>
    <mergeCell ref="R8:R9"/>
    <mergeCell ref="A10:A12"/>
    <mergeCell ref="B10:B12"/>
    <mergeCell ref="M8:M9"/>
    <mergeCell ref="N8:N9"/>
    <mergeCell ref="O8:O9"/>
    <mergeCell ref="A16:A18"/>
    <mergeCell ref="B16:B18"/>
    <mergeCell ref="A19:A21"/>
    <mergeCell ref="B19:B21"/>
    <mergeCell ref="A22:A24"/>
    <mergeCell ref="B22:B24"/>
    <mergeCell ref="A34:B36"/>
    <mergeCell ref="A37:R37"/>
    <mergeCell ref="A39:R39"/>
    <mergeCell ref="A41:R41"/>
    <mergeCell ref="A25:A27"/>
    <mergeCell ref="B25:B27"/>
    <mergeCell ref="A28:A30"/>
    <mergeCell ref="B28:B30"/>
    <mergeCell ref="A31:A33"/>
    <mergeCell ref="B31:B33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028"/>
  <sheetViews>
    <sheetView showGridLines="0" zoomScaleNormal="100" workbookViewId="0">
      <pane xSplit="10" ySplit="15" topLeftCell="K16" activePane="bottomRight" state="frozen"/>
      <selection pane="topRight" activeCell="K1" sqref="K1"/>
      <selection pane="bottomLeft" activeCell="A16" sqref="A16"/>
      <selection pane="bottomRight" activeCell="A8" sqref="A8:A9"/>
    </sheetView>
  </sheetViews>
  <sheetFormatPr defaultRowHeight="24.95" customHeight="1" x14ac:dyDescent="0.2"/>
  <cols>
    <col min="1" max="1" width="3.7109375" style="174" bestFit="1" customWidth="1"/>
    <col min="2" max="2" width="30.7109375" style="175" customWidth="1"/>
    <col min="3" max="10" width="8.7109375" style="176" customWidth="1"/>
    <col min="11" max="11" width="4.140625" style="176" customWidth="1"/>
    <col min="12" max="15" width="10.7109375" style="176" customWidth="1"/>
    <col min="16" max="16" width="10.7109375" style="175" customWidth="1"/>
    <col min="17" max="19" width="10.7109375" style="176" customWidth="1"/>
    <col min="20" max="21" width="10.7109375" style="149" customWidth="1"/>
    <col min="22" max="24" width="25.7109375" style="149" customWidth="1"/>
    <col min="25" max="16384" width="9.140625" style="149"/>
  </cols>
  <sheetData>
    <row r="1" spans="1:21" ht="20.100000000000001" customHeight="1" x14ac:dyDescent="0.2">
      <c r="A1" s="440" t="s">
        <v>71</v>
      </c>
      <c r="B1" s="441"/>
      <c r="C1" s="441"/>
      <c r="D1" s="441"/>
      <c r="E1" s="441"/>
      <c r="F1" s="441"/>
      <c r="G1" s="441"/>
      <c r="H1" s="441"/>
      <c r="I1" s="441"/>
      <c r="J1" s="442"/>
      <c r="K1" s="125"/>
      <c r="L1" s="286"/>
      <c r="M1" s="286"/>
      <c r="N1" s="286"/>
      <c r="O1" s="103"/>
      <c r="P1" s="103"/>
      <c r="Q1" s="103"/>
      <c r="R1" s="103"/>
      <c r="S1" s="103"/>
      <c r="T1" s="103"/>
      <c r="U1" s="103"/>
    </row>
    <row r="2" spans="1:21" ht="20.100000000000001" customHeight="1" x14ac:dyDescent="0.2">
      <c r="A2" s="443" t="s">
        <v>147</v>
      </c>
      <c r="B2" s="444"/>
      <c r="C2" s="444"/>
      <c r="D2" s="444"/>
      <c r="E2" s="444"/>
      <c r="F2" s="444"/>
      <c r="G2" s="444"/>
      <c r="H2" s="444"/>
      <c r="I2" s="444"/>
      <c r="J2" s="445"/>
      <c r="K2" s="126"/>
      <c r="L2" s="286"/>
      <c r="M2" s="286"/>
      <c r="N2" s="286"/>
      <c r="O2" s="103"/>
      <c r="P2" s="103"/>
      <c r="Q2" s="103"/>
      <c r="R2" s="103"/>
      <c r="S2" s="103"/>
      <c r="T2" s="103"/>
      <c r="U2" s="103"/>
    </row>
    <row r="3" spans="1:21" ht="20.100000000000001" customHeight="1" x14ac:dyDescent="0.25">
      <c r="A3" s="446" t="s">
        <v>148</v>
      </c>
      <c r="B3" s="447"/>
      <c r="C3" s="447"/>
      <c r="D3" s="447"/>
      <c r="E3" s="447"/>
      <c r="F3" s="447"/>
      <c r="G3" s="447"/>
      <c r="H3" s="447"/>
      <c r="I3" s="447"/>
      <c r="J3" s="448"/>
      <c r="K3" s="150"/>
      <c r="L3" s="151"/>
      <c r="M3" s="152"/>
      <c r="N3" s="152"/>
      <c r="O3" s="105"/>
      <c r="P3" s="105"/>
      <c r="Q3" s="105"/>
      <c r="R3" s="105"/>
      <c r="S3" s="105"/>
      <c r="T3" s="105"/>
      <c r="U3" s="105"/>
    </row>
    <row r="4" spans="1:21" ht="9.9499999999999993" customHeight="1" x14ac:dyDescent="0.2">
      <c r="A4" s="320"/>
      <c r="B4" s="299"/>
      <c r="C4" s="299"/>
      <c r="D4" s="299"/>
      <c r="E4" s="299"/>
      <c r="F4" s="299"/>
      <c r="G4" s="299"/>
      <c r="H4" s="299"/>
      <c r="I4" s="299"/>
      <c r="J4" s="300"/>
      <c r="K4" s="128"/>
      <c r="L4" s="286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20.100000000000001" customHeight="1" x14ac:dyDescent="0.2">
      <c r="A5" s="321" t="s">
        <v>149</v>
      </c>
      <c r="B5" s="299"/>
      <c r="C5" s="299"/>
      <c r="D5" s="299"/>
      <c r="E5" s="299"/>
      <c r="F5" s="299"/>
      <c r="G5" s="299"/>
      <c r="H5" s="299"/>
      <c r="I5" s="299"/>
      <c r="J5" s="300"/>
      <c r="K5" s="129"/>
      <c r="L5" s="286"/>
      <c r="M5" s="286"/>
      <c r="N5" s="286"/>
      <c r="O5" s="103"/>
      <c r="P5" s="103"/>
      <c r="Q5" s="103"/>
      <c r="R5" s="103"/>
      <c r="S5" s="103"/>
      <c r="T5" s="103"/>
      <c r="U5" s="103"/>
    </row>
    <row r="6" spans="1:21" ht="20.100000000000001" customHeight="1" x14ac:dyDescent="0.2">
      <c r="A6" s="308" t="s">
        <v>138</v>
      </c>
      <c r="B6" s="438"/>
      <c r="C6" s="438"/>
      <c r="D6" s="438"/>
      <c r="E6" s="438"/>
      <c r="F6" s="438"/>
      <c r="G6" s="438"/>
      <c r="H6" s="438"/>
      <c r="I6" s="438"/>
      <c r="J6" s="439"/>
      <c r="K6" s="130"/>
      <c r="L6" s="277"/>
      <c r="M6" s="277"/>
      <c r="N6" s="277"/>
      <c r="O6" s="103"/>
      <c r="P6" s="103"/>
      <c r="Q6" s="103"/>
      <c r="R6" s="103"/>
      <c r="S6" s="103"/>
      <c r="T6" s="103"/>
      <c r="U6" s="103"/>
    </row>
    <row r="7" spans="1:21" ht="9.9499999999999993" customHeight="1" x14ac:dyDescent="0.2">
      <c r="A7" s="298"/>
      <c r="B7" s="299"/>
      <c r="C7" s="299"/>
      <c r="D7" s="299"/>
      <c r="E7" s="299"/>
      <c r="F7" s="299"/>
      <c r="G7" s="299"/>
      <c r="H7" s="299"/>
      <c r="I7" s="299"/>
      <c r="J7" s="300"/>
      <c r="K7" s="276"/>
      <c r="L7" s="286"/>
      <c r="M7" s="286"/>
      <c r="N7" s="286"/>
      <c r="O7" s="286"/>
      <c r="P7" s="286"/>
      <c r="Q7" s="286"/>
      <c r="R7" s="286"/>
      <c r="S7" s="286"/>
      <c r="T7" s="286"/>
      <c r="U7" s="286"/>
    </row>
    <row r="8" spans="1:21" s="161" customFormat="1" ht="15" customHeight="1" x14ac:dyDescent="0.2">
      <c r="A8" s="429" t="s">
        <v>117</v>
      </c>
      <c r="B8" s="431" t="s">
        <v>31</v>
      </c>
      <c r="C8" s="433" t="s">
        <v>80</v>
      </c>
      <c r="D8" s="433"/>
      <c r="E8" s="433"/>
      <c r="F8" s="433" t="s">
        <v>21</v>
      </c>
      <c r="G8" s="433"/>
      <c r="H8" s="433"/>
      <c r="I8" s="433"/>
      <c r="J8" s="434"/>
      <c r="K8" s="177"/>
      <c r="L8" s="111"/>
      <c r="M8" s="113"/>
      <c r="N8" s="113"/>
      <c r="O8" s="113"/>
      <c r="P8" s="113"/>
      <c r="Q8" s="113"/>
      <c r="R8" s="113"/>
      <c r="S8" s="113"/>
      <c r="T8" s="113"/>
      <c r="U8" s="113"/>
    </row>
    <row r="9" spans="1:21" s="161" customFormat="1" ht="15" customHeight="1" x14ac:dyDescent="0.2">
      <c r="A9" s="430"/>
      <c r="B9" s="432"/>
      <c r="C9" s="232" t="s">
        <v>81</v>
      </c>
      <c r="D9" s="232" t="s">
        <v>82</v>
      </c>
      <c r="E9" s="232" t="s">
        <v>83</v>
      </c>
      <c r="F9" s="232" t="s">
        <v>81</v>
      </c>
      <c r="G9" s="232" t="s">
        <v>27</v>
      </c>
      <c r="H9" s="232" t="s">
        <v>82</v>
      </c>
      <c r="I9" s="232" t="s">
        <v>27</v>
      </c>
      <c r="J9" s="233" t="s">
        <v>83</v>
      </c>
      <c r="K9" s="177"/>
      <c r="L9" s="111"/>
      <c r="M9" s="113"/>
      <c r="N9" s="113"/>
      <c r="O9" s="113"/>
      <c r="P9" s="113"/>
      <c r="Q9" s="113"/>
      <c r="R9" s="113"/>
      <c r="S9" s="113"/>
      <c r="T9" s="113"/>
      <c r="U9" s="113"/>
    </row>
    <row r="10" spans="1:21" s="161" customFormat="1" ht="24.95" customHeight="1" x14ac:dyDescent="0.2">
      <c r="A10" s="210">
        <v>1</v>
      </c>
      <c r="B10" s="234" t="s">
        <v>154</v>
      </c>
      <c r="C10" s="266">
        <v>108</v>
      </c>
      <c r="D10" s="266">
        <v>96</v>
      </c>
      <c r="E10" s="266">
        <v>204</v>
      </c>
      <c r="F10" s="266">
        <v>108</v>
      </c>
      <c r="G10" s="267">
        <v>100</v>
      </c>
      <c r="H10" s="266">
        <v>96</v>
      </c>
      <c r="I10" s="267">
        <v>100</v>
      </c>
      <c r="J10" s="268">
        <v>204</v>
      </c>
      <c r="K10" s="178"/>
      <c r="L10" s="179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0.100000000000001" customHeight="1" x14ac:dyDescent="0.2">
      <c r="A11" s="435" t="s">
        <v>150</v>
      </c>
      <c r="B11" s="436"/>
      <c r="C11" s="436"/>
      <c r="D11" s="436"/>
      <c r="E11" s="436"/>
      <c r="F11" s="436"/>
      <c r="G11" s="436"/>
      <c r="H11" s="436"/>
      <c r="I11" s="436"/>
      <c r="J11" s="437"/>
      <c r="K11" s="159"/>
      <c r="L11" s="116"/>
      <c r="M11" s="116"/>
      <c r="N11" s="116"/>
      <c r="O11" s="116"/>
      <c r="P11" s="116"/>
      <c r="Q11" s="116"/>
      <c r="R11" s="116"/>
      <c r="S11" s="116"/>
      <c r="T11" s="116"/>
      <c r="U11" s="113"/>
    </row>
    <row r="12" spans="1:21" s="161" customFormat="1" ht="20.100000000000001" customHeight="1" x14ac:dyDescent="0.2">
      <c r="A12" s="280"/>
      <c r="B12" s="163"/>
      <c r="C12" s="281"/>
      <c r="D12" s="281"/>
      <c r="E12" s="281"/>
      <c r="F12" s="281"/>
      <c r="G12" s="281"/>
      <c r="H12" s="281"/>
      <c r="I12" s="281"/>
      <c r="J12" s="282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1" s="161" customFormat="1" ht="20.100000000000001" customHeight="1" x14ac:dyDescent="0.2">
      <c r="A13" s="423">
        <v>44028</v>
      </c>
      <c r="B13" s="424"/>
      <c r="C13" s="424"/>
      <c r="D13" s="424"/>
      <c r="E13" s="424"/>
      <c r="F13" s="424"/>
      <c r="G13" s="424"/>
      <c r="H13" s="424"/>
      <c r="I13" s="424"/>
      <c r="J13" s="425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</row>
    <row r="14" spans="1:21" s="161" customFormat="1" ht="20.100000000000001" customHeight="1" x14ac:dyDescent="0.2">
      <c r="A14" s="280"/>
      <c r="B14" s="162" t="s">
        <v>163</v>
      </c>
      <c r="C14" s="281"/>
      <c r="D14" s="281"/>
      <c r="E14" s="281"/>
      <c r="F14" s="281"/>
      <c r="G14" s="281"/>
      <c r="H14" s="281"/>
      <c r="I14" s="281"/>
      <c r="J14" s="288"/>
      <c r="K14" s="165"/>
      <c r="L14" s="165"/>
      <c r="M14" s="165"/>
      <c r="N14" s="165"/>
      <c r="O14" s="160"/>
      <c r="P14" s="160"/>
      <c r="Q14" s="160"/>
      <c r="R14" s="160"/>
      <c r="S14" s="160"/>
      <c r="T14" s="160"/>
      <c r="U14" s="160"/>
    </row>
    <row r="15" spans="1:21" s="161" customFormat="1" ht="20.100000000000001" customHeight="1" thickBot="1" x14ac:dyDescent="0.25">
      <c r="A15" s="426"/>
      <c r="B15" s="427"/>
      <c r="C15" s="427"/>
      <c r="D15" s="427"/>
      <c r="E15" s="427"/>
      <c r="F15" s="427"/>
      <c r="G15" s="427"/>
      <c r="H15" s="427"/>
      <c r="I15" s="427"/>
      <c r="J15" s="428"/>
      <c r="K15" s="165"/>
      <c r="L15" s="165"/>
      <c r="M15" s="165"/>
      <c r="N15" s="165"/>
      <c r="O15" s="160"/>
      <c r="P15" s="160"/>
      <c r="Q15" s="160"/>
      <c r="R15" s="160"/>
      <c r="S15" s="160"/>
      <c r="T15" s="160"/>
      <c r="U15" s="160"/>
    </row>
    <row r="16" spans="1:21" ht="24.95" customHeight="1" x14ac:dyDescent="0.2">
      <c r="A16" s="116"/>
      <c r="B16" s="116"/>
      <c r="C16" s="116"/>
      <c r="D16" s="116"/>
      <c r="E16" s="116"/>
      <c r="F16" s="116"/>
      <c r="G16" s="116"/>
      <c r="H16" s="116"/>
      <c r="I16" s="116"/>
      <c r="J16" s="154"/>
      <c r="K16" s="166"/>
      <c r="L16" s="166"/>
      <c r="M16" s="166"/>
      <c r="N16" s="166"/>
      <c r="O16" s="116"/>
      <c r="P16" s="116"/>
      <c r="Q16" s="116"/>
      <c r="R16" s="116"/>
      <c r="S16" s="116"/>
      <c r="T16" s="116"/>
      <c r="U16" s="113"/>
    </row>
    <row r="17" spans="1:21" ht="24.95" customHeight="1" x14ac:dyDescent="0.2">
      <c r="A17" s="116"/>
      <c r="B17" s="116"/>
      <c r="C17" s="113"/>
      <c r="D17" s="113"/>
      <c r="E17" s="113"/>
      <c r="F17" s="113"/>
      <c r="G17" s="113"/>
      <c r="H17" s="113"/>
      <c r="I17" s="113"/>
      <c r="J17" s="116"/>
      <c r="K17" s="116"/>
      <c r="L17" s="116"/>
      <c r="M17" s="113"/>
      <c r="N17" s="116"/>
      <c r="O17" s="116"/>
      <c r="P17" s="116"/>
      <c r="Q17" s="116"/>
      <c r="R17" s="116"/>
      <c r="S17" s="116"/>
      <c r="T17" s="116"/>
      <c r="U17" s="113"/>
    </row>
    <row r="18" spans="1:21" ht="24.95" customHeight="1" x14ac:dyDescent="0.2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24.95" customHeight="1" x14ac:dyDescent="0.2">
      <c r="A19" s="116"/>
      <c r="B19" s="116"/>
      <c r="C19" s="154"/>
      <c r="D19" s="154"/>
      <c r="E19" s="154"/>
      <c r="F19" s="154"/>
      <c r="G19" s="154"/>
      <c r="H19" s="154"/>
      <c r="I19" s="15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24.95" customHeight="1" x14ac:dyDescent="0.2">
      <c r="A20" s="116"/>
      <c r="B20" s="116"/>
      <c r="C20" s="154"/>
      <c r="D20" s="154"/>
      <c r="E20" s="154"/>
      <c r="F20" s="154"/>
      <c r="G20" s="154"/>
      <c r="H20" s="154"/>
      <c r="I20" s="154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24.95" customHeight="1" x14ac:dyDescent="0.2">
      <c r="A21" s="116"/>
      <c r="B21" s="116"/>
      <c r="C21" s="154"/>
      <c r="D21" s="154"/>
      <c r="E21" s="154"/>
      <c r="F21" s="154"/>
      <c r="G21" s="154"/>
      <c r="H21" s="154"/>
      <c r="I21" s="15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24.95" customHeight="1" x14ac:dyDescent="0.2">
      <c r="A22" s="116"/>
      <c r="B22" s="167"/>
      <c r="C22" s="154"/>
      <c r="D22" s="154"/>
      <c r="E22" s="154"/>
      <c r="F22" s="154"/>
      <c r="G22" s="154"/>
      <c r="H22" s="154"/>
      <c r="I22" s="154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24.95" customHeight="1" x14ac:dyDescent="0.2">
      <c r="A23" s="11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68"/>
      <c r="N23" s="168"/>
      <c r="O23" s="168"/>
      <c r="P23" s="169"/>
      <c r="Q23" s="168"/>
      <c r="R23" s="168"/>
      <c r="S23" s="168"/>
      <c r="T23" s="170"/>
      <c r="U23" s="170"/>
    </row>
    <row r="24" spans="1:21" ht="24.95" customHeight="1" x14ac:dyDescent="0.2">
      <c r="A24" s="116"/>
      <c r="B24" s="169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68"/>
      <c r="R24" s="168"/>
      <c r="S24" s="168"/>
      <c r="T24" s="170"/>
      <c r="U24" s="170"/>
    </row>
    <row r="25" spans="1:21" ht="24.95" customHeight="1" x14ac:dyDescent="0.2">
      <c r="A25" s="116"/>
      <c r="B25" s="169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68"/>
      <c r="R25" s="168"/>
      <c r="S25" s="168"/>
      <c r="T25" s="170"/>
      <c r="U25" s="170"/>
    </row>
    <row r="26" spans="1:21" ht="24.95" customHeight="1" x14ac:dyDescent="0.2">
      <c r="A26" s="116"/>
      <c r="B26" s="169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68"/>
      <c r="R26" s="168"/>
      <c r="S26" s="168"/>
      <c r="T26" s="170"/>
      <c r="U26" s="170"/>
    </row>
    <row r="27" spans="1:21" ht="24.95" customHeight="1" x14ac:dyDescent="0.2">
      <c r="A27" s="116"/>
      <c r="B27" s="169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68"/>
      <c r="R27" s="168"/>
      <c r="S27" s="168"/>
      <c r="T27" s="170"/>
      <c r="U27" s="170"/>
    </row>
    <row r="1009" spans="1:19" ht="24.95" customHeight="1" x14ac:dyDescent="0.2">
      <c r="A1009" s="171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</row>
    <row r="1010" spans="1:19" ht="24.95" customHeight="1" x14ac:dyDescent="0.2">
      <c r="A1010" s="173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</row>
    <row r="1011" spans="1:19" ht="24.95" customHeight="1" x14ac:dyDescent="0.2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</row>
    <row r="1012" spans="1:19" ht="24.95" customHeight="1" x14ac:dyDescent="0.2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</row>
    <row r="1013" spans="1:19" ht="24.95" customHeight="1" x14ac:dyDescent="0.2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</row>
    <row r="1014" spans="1:19" ht="24.95" customHeight="1" x14ac:dyDescent="0.2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</row>
    <row r="1015" spans="1:19" ht="24.95" customHeight="1" x14ac:dyDescent="0.2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</row>
    <row r="1016" spans="1:19" ht="24.95" customHeight="1" x14ac:dyDescent="0.2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</row>
    <row r="1017" spans="1:19" ht="24.95" customHeight="1" x14ac:dyDescent="0.2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</row>
    <row r="1018" spans="1:19" ht="24.95" customHeight="1" x14ac:dyDescent="0.2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</row>
    <row r="1019" spans="1:19" ht="24.95" customHeight="1" x14ac:dyDescent="0.2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</row>
    <row r="1020" spans="1:19" ht="24.95" customHeight="1" x14ac:dyDescent="0.2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</row>
    <row r="1021" spans="1:19" ht="24.95" customHeight="1" x14ac:dyDescent="0.2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</row>
    <row r="1022" spans="1:19" ht="24.95" customHeight="1" x14ac:dyDescent="0.2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</row>
    <row r="1023" spans="1:19" ht="24.95" customHeight="1" x14ac:dyDescent="0.2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</row>
    <row r="1024" spans="1:19" ht="24.95" customHeight="1" x14ac:dyDescent="0.2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</row>
    <row r="1025" spans="1:19" ht="24.95" customHeight="1" x14ac:dyDescent="0.2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</row>
    <row r="1026" spans="1:19" ht="24.95" customHeight="1" x14ac:dyDescent="0.2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</row>
    <row r="1027" spans="1:19" ht="24.95" customHeight="1" x14ac:dyDescent="0.2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</row>
    <row r="1028" spans="1:19" ht="24.95" customHeight="1" x14ac:dyDescent="0.2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</row>
  </sheetData>
  <sheetProtection algorithmName="SHA-512" hashValue="cBTJ6s5ky8WCAvgUVOGAW8Wbd4qnygb9jt/iTcb8nl0bFBlnoPdz45s80AB+g46ZJ0uzPshRrKCYvwz7qdpBuQ==" saltValue="z2BpJFMZJCLnmxn6olcCww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3:J13"/>
    <mergeCell ref="A15:J15"/>
    <mergeCell ref="A7:J7"/>
    <mergeCell ref="A8:A9"/>
    <mergeCell ref="B8:B9"/>
    <mergeCell ref="C8:E8"/>
    <mergeCell ref="F8:J8"/>
    <mergeCell ref="A11:J11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3"/>
  <dimension ref="A1:P1028"/>
  <sheetViews>
    <sheetView showGridLines="0" tabSelected="1" zoomScaleNormal="100" workbookViewId="0">
      <pane xSplit="5" ySplit="15" topLeftCell="F16" activePane="bottomRight" state="frozen"/>
      <selection pane="topRight" activeCell="F1" sqref="F1"/>
      <selection pane="bottomLeft" activeCell="A16" sqref="A16"/>
      <selection pane="bottomRight" activeCell="A8" sqref="A8:A9"/>
    </sheetView>
  </sheetViews>
  <sheetFormatPr defaultRowHeight="24.95" customHeight="1" x14ac:dyDescent="0.2"/>
  <cols>
    <col min="1" max="1" width="3.7109375" style="12" customWidth="1"/>
    <col min="2" max="2" width="30.7109375" style="4" customWidth="1"/>
    <col min="3" max="5" width="15.7109375" style="11" customWidth="1"/>
    <col min="6" max="6" width="4.140625" style="11" customWidth="1"/>
    <col min="7" max="10" width="10.7109375" style="11" customWidth="1"/>
    <col min="11" max="11" width="10.7109375" style="4" customWidth="1"/>
    <col min="12" max="14" width="10.7109375" style="11" customWidth="1"/>
    <col min="15" max="16" width="10.7109375" style="6" customWidth="1"/>
    <col min="17" max="19" width="25.7109375" style="6" customWidth="1"/>
    <col min="20" max="16384" width="9.140625" style="6"/>
  </cols>
  <sheetData>
    <row r="1" spans="1:16" ht="20.100000000000001" customHeight="1" x14ac:dyDescent="0.2">
      <c r="A1" s="364" t="s">
        <v>72</v>
      </c>
      <c r="B1" s="451"/>
      <c r="C1" s="451"/>
      <c r="D1" s="451"/>
      <c r="E1" s="452"/>
      <c r="F1" s="34"/>
      <c r="G1" s="42"/>
      <c r="H1" s="42"/>
      <c r="I1" s="42"/>
      <c r="J1" s="3"/>
      <c r="K1" s="3"/>
      <c r="L1" s="3"/>
      <c r="M1" s="3"/>
      <c r="N1" s="3"/>
      <c r="O1" s="3"/>
      <c r="P1" s="3"/>
    </row>
    <row r="2" spans="1:16" ht="20.100000000000001" customHeight="1" x14ac:dyDescent="0.2">
      <c r="A2" s="367" t="s">
        <v>147</v>
      </c>
      <c r="B2" s="368"/>
      <c r="C2" s="368"/>
      <c r="D2" s="368"/>
      <c r="E2" s="392"/>
      <c r="F2" s="33"/>
      <c r="G2" s="42"/>
      <c r="H2" s="42"/>
      <c r="I2" s="42"/>
      <c r="J2" s="3"/>
      <c r="K2" s="3"/>
      <c r="L2" s="3"/>
      <c r="M2" s="3"/>
      <c r="N2" s="3"/>
      <c r="O2" s="3"/>
      <c r="P2" s="3"/>
    </row>
    <row r="3" spans="1:16" ht="20.100000000000001" customHeight="1" x14ac:dyDescent="0.25">
      <c r="A3" s="371" t="s">
        <v>148</v>
      </c>
      <c r="B3" s="453"/>
      <c r="C3" s="453"/>
      <c r="D3" s="453"/>
      <c r="E3" s="454"/>
      <c r="F3" s="37"/>
      <c r="G3" s="15"/>
      <c r="H3" s="1"/>
      <c r="I3" s="1"/>
      <c r="J3" s="17"/>
      <c r="K3" s="17"/>
      <c r="L3" s="17"/>
      <c r="M3" s="17"/>
      <c r="N3" s="17"/>
      <c r="O3" s="17"/>
      <c r="P3" s="17"/>
    </row>
    <row r="4" spans="1:16" ht="9.9499999999999993" customHeight="1" x14ac:dyDescent="0.2">
      <c r="A4" s="375"/>
      <c r="B4" s="348"/>
      <c r="C4" s="348"/>
      <c r="D4" s="348"/>
      <c r="E4" s="349"/>
      <c r="F4" s="31"/>
      <c r="G4" s="42"/>
      <c r="H4" s="3"/>
      <c r="I4" s="3"/>
      <c r="J4" s="3"/>
      <c r="K4" s="3"/>
      <c r="L4" s="3"/>
      <c r="M4" s="3"/>
      <c r="N4" s="3"/>
      <c r="O4" s="3"/>
      <c r="P4" s="3"/>
    </row>
    <row r="5" spans="1:16" ht="20.100000000000001" customHeight="1" x14ac:dyDescent="0.2">
      <c r="A5" s="377" t="s">
        <v>149</v>
      </c>
      <c r="B5" s="348"/>
      <c r="C5" s="348"/>
      <c r="D5" s="348"/>
      <c r="E5" s="349"/>
      <c r="F5" s="35"/>
      <c r="G5" s="42"/>
      <c r="H5" s="42"/>
      <c r="I5" s="42"/>
      <c r="J5" s="3"/>
      <c r="K5" s="3"/>
      <c r="L5" s="3"/>
      <c r="M5" s="3"/>
      <c r="N5" s="3"/>
      <c r="O5" s="3"/>
      <c r="P5" s="3"/>
    </row>
    <row r="6" spans="1:16" ht="20.100000000000001" customHeight="1" x14ac:dyDescent="0.2">
      <c r="A6" s="360" t="s">
        <v>130</v>
      </c>
      <c r="B6" s="449"/>
      <c r="C6" s="449"/>
      <c r="D6" s="449"/>
      <c r="E6" s="450"/>
      <c r="F6" s="36"/>
      <c r="G6" s="40"/>
      <c r="H6" s="40"/>
      <c r="I6" s="40"/>
      <c r="J6" s="3"/>
      <c r="K6" s="3"/>
      <c r="L6" s="3"/>
      <c r="M6" s="3"/>
      <c r="N6" s="3"/>
      <c r="O6" s="3"/>
      <c r="P6" s="3"/>
    </row>
    <row r="7" spans="1:16" ht="9.9499999999999993" customHeight="1" x14ac:dyDescent="0.2">
      <c r="A7" s="346"/>
      <c r="B7" s="348"/>
      <c r="C7" s="348"/>
      <c r="D7" s="348"/>
      <c r="E7" s="349"/>
      <c r="F7" s="41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ht="20.100000000000001" customHeight="1" x14ac:dyDescent="0.2">
      <c r="A8" s="458"/>
      <c r="B8" s="421" t="s">
        <v>31</v>
      </c>
      <c r="C8" s="460" t="s">
        <v>15</v>
      </c>
      <c r="D8" s="461"/>
      <c r="E8" s="462"/>
      <c r="F8" s="32"/>
      <c r="G8" s="19"/>
      <c r="H8" s="20"/>
      <c r="I8" s="20"/>
      <c r="J8" s="20"/>
      <c r="K8" s="20"/>
      <c r="L8" s="20"/>
      <c r="M8" s="20"/>
      <c r="N8" s="20"/>
      <c r="O8" s="20"/>
      <c r="P8" s="28"/>
    </row>
    <row r="9" spans="1:16" ht="20.100000000000001" customHeight="1" x14ac:dyDescent="0.2">
      <c r="A9" s="459"/>
      <c r="B9" s="422"/>
      <c r="C9" s="219">
        <v>2018</v>
      </c>
      <c r="D9" s="219">
        <v>2019</v>
      </c>
      <c r="E9" s="229">
        <v>2020</v>
      </c>
      <c r="F9" s="32"/>
      <c r="G9" s="19"/>
      <c r="H9" s="20"/>
      <c r="I9" s="20"/>
      <c r="J9" s="20"/>
      <c r="K9" s="20"/>
      <c r="L9" s="20"/>
      <c r="M9" s="20"/>
      <c r="N9" s="20"/>
      <c r="O9" s="20"/>
      <c r="P9" s="28"/>
    </row>
    <row r="10" spans="1:16" ht="24.95" customHeight="1" x14ac:dyDescent="0.2">
      <c r="A10" s="220">
        <v>1</v>
      </c>
      <c r="B10" s="230" t="s">
        <v>154</v>
      </c>
      <c r="C10" s="79">
        <v>0</v>
      </c>
      <c r="D10" s="79">
        <v>100</v>
      </c>
      <c r="E10" s="80">
        <v>100</v>
      </c>
      <c r="F10" s="25"/>
      <c r="G10" s="29"/>
      <c r="H10" s="20"/>
      <c r="I10" s="20"/>
      <c r="J10" s="20"/>
      <c r="K10" s="20"/>
      <c r="L10" s="20"/>
      <c r="M10" s="20"/>
      <c r="N10" s="20"/>
      <c r="O10" s="20"/>
      <c r="P10" s="28"/>
    </row>
    <row r="11" spans="1:16" ht="20.100000000000001" customHeight="1" x14ac:dyDescent="0.2">
      <c r="A11" s="384" t="s">
        <v>150</v>
      </c>
      <c r="B11" s="385"/>
      <c r="C11" s="385"/>
      <c r="D11" s="385"/>
      <c r="E11" s="386"/>
      <c r="F11" s="43"/>
      <c r="G11" s="20"/>
      <c r="H11" s="20"/>
      <c r="I11" s="20"/>
      <c r="J11" s="20"/>
      <c r="K11" s="20"/>
      <c r="L11" s="20"/>
      <c r="M11" s="20"/>
      <c r="N11" s="20"/>
      <c r="O11" s="20"/>
      <c r="P11" s="28"/>
    </row>
    <row r="12" spans="1:16" s="60" customFormat="1" ht="20.100000000000001" customHeight="1" x14ac:dyDescent="0.2">
      <c r="A12" s="221"/>
      <c r="B12" s="52"/>
      <c r="C12" s="216"/>
      <c r="D12" s="216"/>
      <c r="E12" s="222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6" s="60" customFormat="1" ht="20.100000000000001" customHeight="1" x14ac:dyDescent="0.2">
      <c r="A13" s="343">
        <v>44028</v>
      </c>
      <c r="B13" s="344"/>
      <c r="C13" s="344"/>
      <c r="D13" s="344"/>
      <c r="E13" s="34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</row>
    <row r="14" spans="1:16" s="60" customFormat="1" ht="20.100000000000001" customHeight="1" x14ac:dyDescent="0.2">
      <c r="A14" s="221"/>
      <c r="B14" s="45" t="s">
        <v>151</v>
      </c>
      <c r="C14" s="216"/>
      <c r="D14" s="216"/>
      <c r="E14" s="64"/>
      <c r="F14" s="67"/>
      <c r="G14" s="67"/>
      <c r="H14" s="67"/>
      <c r="I14" s="67"/>
      <c r="J14" s="65"/>
      <c r="K14" s="65"/>
      <c r="L14" s="65"/>
      <c r="M14" s="65"/>
      <c r="N14" s="65"/>
      <c r="O14" s="65"/>
      <c r="P14" s="65"/>
    </row>
    <row r="15" spans="1:16" s="60" customFormat="1" ht="20.100000000000001" customHeight="1" thickBot="1" x14ac:dyDescent="0.25">
      <c r="A15" s="455"/>
      <c r="B15" s="456"/>
      <c r="C15" s="456"/>
      <c r="D15" s="456"/>
      <c r="E15" s="457"/>
      <c r="F15" s="67"/>
      <c r="G15" s="67"/>
      <c r="H15" s="67"/>
      <c r="I15" s="67"/>
      <c r="J15" s="65"/>
      <c r="K15" s="65"/>
      <c r="L15" s="65"/>
      <c r="M15" s="65"/>
      <c r="N15" s="65"/>
      <c r="O15" s="65"/>
      <c r="P15" s="65"/>
    </row>
    <row r="16" spans="1:16" ht="24.95" customHeight="1" x14ac:dyDescent="0.2">
      <c r="A16" s="20"/>
      <c r="B16" s="20"/>
      <c r="C16" s="20"/>
      <c r="D16" s="20"/>
      <c r="E16" s="19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8"/>
    </row>
    <row r="17" spans="1:16" ht="24.95" customHeight="1" x14ac:dyDescent="0.2">
      <c r="A17" s="20"/>
      <c r="B17" s="20"/>
      <c r="C17" s="28"/>
      <c r="D17" s="28"/>
      <c r="E17" s="20"/>
      <c r="F17" s="20"/>
      <c r="G17" s="20"/>
      <c r="H17" s="28"/>
      <c r="I17" s="20"/>
      <c r="J17" s="20"/>
      <c r="K17" s="20"/>
      <c r="L17" s="20"/>
      <c r="M17" s="20"/>
      <c r="N17" s="20"/>
      <c r="O17" s="20"/>
      <c r="P17" s="28"/>
    </row>
    <row r="18" spans="1:16" ht="24.95" customHeight="1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24.95" customHeight="1" x14ac:dyDescent="0.2">
      <c r="A19" s="20"/>
      <c r="B19" s="20"/>
      <c r="C19" s="19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24.95" customHeight="1" x14ac:dyDescent="0.2">
      <c r="A20" s="20"/>
      <c r="B20" s="20"/>
      <c r="C20" s="19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24.95" customHeight="1" x14ac:dyDescent="0.2">
      <c r="A21" s="20"/>
      <c r="B21" s="20"/>
      <c r="C21" s="19"/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24.95" customHeight="1" x14ac:dyDescent="0.2">
      <c r="A22" s="20"/>
      <c r="B22" s="21"/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ht="24.95" customHeight="1" x14ac:dyDescent="0.2">
      <c r="A23" s="20"/>
      <c r="B23" s="19"/>
      <c r="C23" s="19"/>
      <c r="D23" s="19"/>
      <c r="E23" s="19"/>
      <c r="F23" s="19"/>
      <c r="G23" s="19"/>
      <c r="H23" s="22"/>
      <c r="I23" s="22"/>
      <c r="J23" s="22"/>
      <c r="K23" s="23"/>
      <c r="L23" s="22"/>
      <c r="M23" s="22"/>
      <c r="N23" s="22"/>
      <c r="O23" s="24"/>
      <c r="P23" s="24"/>
    </row>
    <row r="24" spans="1:16" ht="24.95" customHeight="1" x14ac:dyDescent="0.2">
      <c r="A24" s="20"/>
      <c r="B24" s="23"/>
      <c r="C24" s="22"/>
      <c r="D24" s="22"/>
      <c r="E24" s="22"/>
      <c r="F24" s="22"/>
      <c r="G24" s="22"/>
      <c r="H24" s="22"/>
      <c r="I24" s="22"/>
      <c r="J24" s="22"/>
      <c r="K24" s="23"/>
      <c r="L24" s="22"/>
      <c r="M24" s="22"/>
      <c r="N24" s="22"/>
      <c r="O24" s="24"/>
      <c r="P24" s="24"/>
    </row>
    <row r="25" spans="1:16" ht="24.95" customHeight="1" x14ac:dyDescent="0.2">
      <c r="A25" s="20"/>
      <c r="B25" s="23"/>
      <c r="C25" s="22"/>
      <c r="D25" s="22"/>
      <c r="E25" s="22"/>
      <c r="F25" s="22"/>
      <c r="G25" s="22"/>
      <c r="H25" s="22"/>
      <c r="I25" s="22"/>
      <c r="J25" s="22"/>
      <c r="K25" s="23"/>
      <c r="L25" s="22"/>
      <c r="M25" s="22"/>
      <c r="N25" s="22"/>
      <c r="O25" s="24"/>
      <c r="P25" s="24"/>
    </row>
    <row r="26" spans="1:16" ht="24.95" customHeight="1" x14ac:dyDescent="0.2">
      <c r="A26" s="20"/>
      <c r="B26" s="23"/>
      <c r="C26" s="22"/>
      <c r="D26" s="22"/>
      <c r="E26" s="22"/>
      <c r="F26" s="22"/>
      <c r="G26" s="22"/>
      <c r="H26" s="22"/>
      <c r="I26" s="22"/>
      <c r="J26" s="22"/>
      <c r="K26" s="23"/>
      <c r="L26" s="22"/>
      <c r="M26" s="22"/>
      <c r="N26" s="22"/>
      <c r="O26" s="24"/>
      <c r="P26" s="24"/>
    </row>
    <row r="27" spans="1:16" ht="24.95" customHeight="1" x14ac:dyDescent="0.2">
      <c r="A27" s="20"/>
      <c r="B27" s="23"/>
      <c r="C27" s="22"/>
      <c r="D27" s="22"/>
      <c r="E27" s="22"/>
      <c r="F27" s="22"/>
      <c r="G27" s="22"/>
      <c r="H27" s="22"/>
      <c r="I27" s="22"/>
      <c r="J27" s="22"/>
      <c r="K27" s="23"/>
      <c r="L27" s="22"/>
      <c r="M27" s="22"/>
      <c r="N27" s="22"/>
      <c r="O27" s="24"/>
      <c r="P27" s="24"/>
    </row>
    <row r="1009" spans="1:14" ht="24.95" customHeight="1" x14ac:dyDescent="0.2">
      <c r="A1009" s="26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 ht="24.95" customHeight="1" x14ac:dyDescent="0.2">
      <c r="A1010" s="27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 ht="24.95" customHeight="1" x14ac:dyDescent="0.2">
      <c r="A1011" s="27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 ht="24.95" customHeight="1" x14ac:dyDescent="0.2">
      <c r="A1012" s="27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 ht="24.95" customHeight="1" x14ac:dyDescent="0.2">
      <c r="A1013" s="27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 ht="24.95" customHeight="1" x14ac:dyDescent="0.2">
      <c r="A1014" s="27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 ht="24.95" customHeight="1" x14ac:dyDescent="0.2">
      <c r="A1015" s="27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 ht="24.95" customHeight="1" x14ac:dyDescent="0.2">
      <c r="A1016" s="27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 ht="24.95" customHeight="1" x14ac:dyDescent="0.2">
      <c r="A1017" s="27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 ht="24.95" customHeight="1" x14ac:dyDescent="0.2">
      <c r="A1018" s="27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 ht="24.95" customHeight="1" x14ac:dyDescent="0.2">
      <c r="A1019" s="27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 ht="24.95" customHeight="1" x14ac:dyDescent="0.2">
      <c r="A1020" s="27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 ht="24.95" customHeight="1" x14ac:dyDescent="0.2">
      <c r="A1021" s="27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 ht="24.95" customHeight="1" x14ac:dyDescent="0.2">
      <c r="A1022" s="27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 ht="24.95" customHeight="1" x14ac:dyDescent="0.2">
      <c r="A1023" s="27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 ht="24.95" customHeight="1" x14ac:dyDescent="0.2">
      <c r="A1024" s="27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 ht="24.95" customHeight="1" x14ac:dyDescent="0.2">
      <c r="A1025" s="27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 ht="24.95" customHeight="1" x14ac:dyDescent="0.2">
      <c r="A1026" s="27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 ht="24.95" customHeight="1" x14ac:dyDescent="0.2">
      <c r="A1027" s="27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 ht="24.95" customHeight="1" x14ac:dyDescent="0.2">
      <c r="A1028" s="27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</sheetData>
  <sheetProtection algorithmName="SHA-512" hashValue="qWpl1hPMRiUCZn6n4KenGzhKLeK2nLADj/B+56/aYPAu9dEVJ9tzves4rXopHYEcdywhMg8UFHUYcpQiPalOgQ==" saltValue="Riyj8nosgpYokEqNYrU8og==" spinCount="100000" sheet="1" objects="1" scenarios="1"/>
  <mergeCells count="13">
    <mergeCell ref="A7:E7"/>
    <mergeCell ref="A11:E11"/>
    <mergeCell ref="A15:E15"/>
    <mergeCell ref="B8:B9"/>
    <mergeCell ref="A8:A9"/>
    <mergeCell ref="A13:E13"/>
    <mergeCell ref="C8:E8"/>
    <mergeCell ref="A6:E6"/>
    <mergeCell ref="A1:E1"/>
    <mergeCell ref="A2:E2"/>
    <mergeCell ref="A3:E3"/>
    <mergeCell ref="A4:E4"/>
    <mergeCell ref="A5:E5"/>
  </mergeCells>
  <printOptions horizontalCentered="1"/>
  <pageMargins left="0.75" right="0.5" top="0.5" bottom="0.5" header="0.3" footer="0.25"/>
  <pageSetup paperSize="9" scale="80" orientation="portrait" blackAndWhite="1" r:id="rId1"/>
  <headerFooter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0"/>
  <dimension ref="A1:O27"/>
  <sheetViews>
    <sheetView showGridLines="0" zoomScaleNormal="100" workbookViewId="0">
      <pane xSplit="4" ySplit="14" topLeftCell="E15" activePane="bottomRight" state="frozen"/>
      <selection pane="topRight" activeCell="E1" sqref="E1"/>
      <selection pane="bottomLeft" activeCell="A15" sqref="A15"/>
      <selection pane="bottomRight" activeCell="A8" sqref="A8"/>
    </sheetView>
  </sheetViews>
  <sheetFormatPr defaultRowHeight="15" customHeight="1" x14ac:dyDescent="0.2"/>
  <cols>
    <col min="1" max="1" width="5.42578125" bestFit="1" customWidth="1"/>
    <col min="2" max="3" width="25.7109375" customWidth="1"/>
    <col min="4" max="4" width="30.7109375" customWidth="1"/>
  </cols>
  <sheetData>
    <row r="1" spans="1:15" ht="20.100000000000001" customHeight="1" x14ac:dyDescent="0.2">
      <c r="A1" s="364" t="s">
        <v>73</v>
      </c>
      <c r="B1" s="414"/>
      <c r="C1" s="414"/>
      <c r="D1" s="415"/>
      <c r="E1" s="3"/>
      <c r="F1" s="3"/>
      <c r="G1" s="3"/>
    </row>
    <row r="2" spans="1:15" ht="20.100000000000001" customHeight="1" x14ac:dyDescent="0.2">
      <c r="A2" s="367" t="s">
        <v>147</v>
      </c>
      <c r="B2" s="368"/>
      <c r="C2" s="368"/>
      <c r="D2" s="392"/>
      <c r="E2" s="3"/>
      <c r="F2" s="3"/>
      <c r="G2" s="3"/>
    </row>
    <row r="3" spans="1:15" ht="20.100000000000001" customHeight="1" x14ac:dyDescent="0.25">
      <c r="A3" s="371" t="s">
        <v>148</v>
      </c>
      <c r="B3" s="453"/>
      <c r="C3" s="453"/>
      <c r="D3" s="454"/>
      <c r="E3" s="17"/>
      <c r="F3" s="17"/>
      <c r="G3" s="17"/>
    </row>
    <row r="4" spans="1:15" ht="9.9499999999999993" customHeight="1" x14ac:dyDescent="0.2">
      <c r="A4" s="95"/>
      <c r="B4" s="93"/>
      <c r="C4" s="93"/>
      <c r="D4" s="94"/>
      <c r="E4" s="42"/>
      <c r="F4" s="42"/>
      <c r="G4" s="42"/>
    </row>
    <row r="5" spans="1:15" ht="20.100000000000001" customHeight="1" x14ac:dyDescent="0.2">
      <c r="A5" s="377" t="s">
        <v>149</v>
      </c>
      <c r="B5" s="379"/>
      <c r="C5" s="379"/>
      <c r="D5" s="380"/>
      <c r="E5" s="3"/>
      <c r="F5" s="3"/>
      <c r="G5" s="3"/>
    </row>
    <row r="6" spans="1:15" ht="20.100000000000001" customHeight="1" x14ac:dyDescent="0.2">
      <c r="A6" s="360" t="s">
        <v>29</v>
      </c>
      <c r="B6" s="362"/>
      <c r="C6" s="362"/>
      <c r="D6" s="363"/>
      <c r="E6" s="16"/>
      <c r="F6" s="16"/>
      <c r="G6" s="16"/>
    </row>
    <row r="7" spans="1:15" ht="9.9499999999999993" customHeight="1" x14ac:dyDescent="0.2">
      <c r="A7" s="389"/>
      <c r="B7" s="466"/>
      <c r="C7" s="466"/>
      <c r="D7" s="467"/>
      <c r="E7" s="3"/>
      <c r="F7" s="3"/>
      <c r="G7" s="42"/>
    </row>
    <row r="8" spans="1:15" s="50" customFormat="1" ht="15" customHeight="1" x14ac:dyDescent="0.2">
      <c r="A8" s="99"/>
      <c r="B8" s="471" t="s">
        <v>0</v>
      </c>
      <c r="C8" s="472"/>
      <c r="D8" s="186" t="s">
        <v>34</v>
      </c>
      <c r="E8" s="49"/>
      <c r="F8" s="49"/>
      <c r="G8" s="49"/>
    </row>
    <row r="9" spans="1:15" s="60" customFormat="1" ht="24.95" customHeight="1" x14ac:dyDescent="0.2">
      <c r="A9" s="96">
        <v>1</v>
      </c>
      <c r="B9" s="473" t="s">
        <v>154</v>
      </c>
      <c r="C9" s="474"/>
      <c r="D9" s="183" t="s">
        <v>153</v>
      </c>
      <c r="E9" s="63"/>
      <c r="F9" s="51"/>
      <c r="G9" s="28"/>
      <c r="H9" s="28"/>
      <c r="I9" s="28"/>
      <c r="J9" s="28"/>
      <c r="K9" s="28"/>
      <c r="L9" s="28"/>
      <c r="M9" s="28"/>
      <c r="N9" s="28"/>
      <c r="O9" s="28"/>
    </row>
    <row r="10" spans="1:15" ht="20.100000000000001" customHeight="1" x14ac:dyDescent="0.2">
      <c r="A10" s="384" t="s">
        <v>150</v>
      </c>
      <c r="B10" s="385"/>
      <c r="C10" s="385"/>
      <c r="D10" s="386"/>
      <c r="E10" s="20"/>
      <c r="F10" s="20"/>
      <c r="G10" s="20"/>
    </row>
    <row r="11" spans="1:15" s="71" customFormat="1" ht="20.100000000000001" customHeight="1" x14ac:dyDescent="0.2">
      <c r="A11" s="72"/>
      <c r="B11" s="73"/>
      <c r="C11" s="74"/>
      <c r="D11" s="75"/>
    </row>
    <row r="12" spans="1:15" s="71" customFormat="1" ht="20.100000000000001" customHeight="1" x14ac:dyDescent="0.2">
      <c r="A12" s="468">
        <v>44028</v>
      </c>
      <c r="B12" s="469"/>
      <c r="C12" s="469"/>
      <c r="D12" s="470"/>
    </row>
    <row r="13" spans="1:15" s="71" customFormat="1" ht="20.100000000000001" customHeight="1" x14ac:dyDescent="0.2">
      <c r="A13" s="70"/>
      <c r="B13" s="45" t="s">
        <v>151</v>
      </c>
      <c r="C13" s="68"/>
      <c r="D13" s="69"/>
    </row>
    <row r="14" spans="1:15" s="71" customFormat="1" ht="20.100000000000001" customHeight="1" thickBot="1" x14ac:dyDescent="0.25">
      <c r="A14" s="463"/>
      <c r="B14" s="464"/>
      <c r="C14" s="464"/>
      <c r="D14" s="465"/>
    </row>
    <row r="27" spans="1:1" ht="15" customHeight="1" x14ac:dyDescent="0.2">
      <c r="A27" s="30"/>
    </row>
  </sheetData>
  <sheetProtection algorithmName="SHA-512" hashValue="jcRony5pWi8QYWUI27clVVznUIwj4ZauxMsLA0PhNKGZFX1lK8PhT1Wp6jSotYcm2KPgXWV4DpMhCxCf7onw/A==" saltValue="rh3xbHAQVJGv9xIg/nnB5w==" spinCount="100000" sheet="1" objects="1" scenarios="1"/>
  <mergeCells count="11">
    <mergeCell ref="A14:D14"/>
    <mergeCell ref="A10:D10"/>
    <mergeCell ref="A7:D7"/>
    <mergeCell ref="A1:D1"/>
    <mergeCell ref="A2:D2"/>
    <mergeCell ref="A3:D3"/>
    <mergeCell ref="A5:D5"/>
    <mergeCell ref="A6:D6"/>
    <mergeCell ref="A12:D12"/>
    <mergeCell ref="B8:C8"/>
    <mergeCell ref="B9:C9"/>
  </mergeCells>
  <printOptions horizontalCentered="1"/>
  <pageMargins left="0.75" right="0.5" top="0.5" bottom="0.5" header="0.3" footer="0.3"/>
  <pageSetup paperSize="9" orientation="portrait" blackAndWhite="1" r:id="rId1"/>
  <headerFooter>
    <oddFooter>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029"/>
  <sheetViews>
    <sheetView showGridLines="0" zoomScaleNormal="100" workbookViewId="0">
      <pane xSplit="6" ySplit="16" topLeftCell="G17" activePane="bottomRight" state="frozen"/>
      <selection activeCell="A8" sqref="A8:A9"/>
      <selection pane="topRight" activeCell="A8" sqref="A8:A9"/>
      <selection pane="bottomLeft" activeCell="A8" sqref="A8:A9"/>
      <selection pane="bottomRight" activeCell="A8" sqref="A8:A10"/>
    </sheetView>
  </sheetViews>
  <sheetFormatPr defaultRowHeight="24.95" customHeight="1" x14ac:dyDescent="0.2"/>
  <cols>
    <col min="1" max="1" width="3.7109375" style="174" customWidth="1"/>
    <col min="2" max="2" width="30.7109375" style="175" customWidth="1"/>
    <col min="3" max="3" width="15.7109375" style="175" customWidth="1"/>
    <col min="4" max="6" width="15.7109375" style="176" customWidth="1"/>
    <col min="7" max="7" width="4.140625" style="176" customWidth="1"/>
    <col min="8" max="11" width="10.7109375" style="176" customWidth="1"/>
    <col min="12" max="12" width="10.7109375" style="175" customWidth="1"/>
    <col min="13" max="15" width="10.7109375" style="176" customWidth="1"/>
    <col min="16" max="17" width="10.7109375" style="149" customWidth="1"/>
    <col min="18" max="20" width="25.7109375" style="149" customWidth="1"/>
    <col min="21" max="16384" width="9.140625" style="149"/>
  </cols>
  <sheetData>
    <row r="1" spans="1:17" ht="20.100000000000001" customHeight="1" x14ac:dyDescent="0.2">
      <c r="A1" s="440" t="s">
        <v>76</v>
      </c>
      <c r="B1" s="441"/>
      <c r="C1" s="441"/>
      <c r="D1" s="441"/>
      <c r="E1" s="441"/>
      <c r="F1" s="442"/>
      <c r="G1" s="125"/>
      <c r="H1" s="198"/>
      <c r="I1" s="198"/>
      <c r="J1" s="198"/>
      <c r="K1" s="103"/>
      <c r="L1" s="103"/>
      <c r="M1" s="103"/>
      <c r="N1" s="103"/>
      <c r="O1" s="103"/>
      <c r="P1" s="103"/>
      <c r="Q1" s="103"/>
    </row>
    <row r="2" spans="1:17" ht="20.100000000000001" customHeight="1" x14ac:dyDescent="0.2">
      <c r="A2" s="443" t="s">
        <v>147</v>
      </c>
      <c r="B2" s="444"/>
      <c r="C2" s="444"/>
      <c r="D2" s="444"/>
      <c r="E2" s="444"/>
      <c r="F2" s="445"/>
      <c r="G2" s="126"/>
      <c r="H2" s="198"/>
      <c r="I2" s="198"/>
      <c r="J2" s="198"/>
      <c r="K2" s="103"/>
      <c r="L2" s="103"/>
      <c r="M2" s="103"/>
      <c r="N2" s="103"/>
      <c r="O2" s="103"/>
      <c r="P2" s="103"/>
      <c r="Q2" s="103"/>
    </row>
    <row r="3" spans="1:17" ht="20.100000000000001" customHeight="1" x14ac:dyDescent="0.25">
      <c r="A3" s="446" t="s">
        <v>148</v>
      </c>
      <c r="B3" s="447"/>
      <c r="C3" s="447"/>
      <c r="D3" s="447"/>
      <c r="E3" s="447"/>
      <c r="F3" s="448"/>
      <c r="G3" s="150"/>
      <c r="H3" s="151"/>
      <c r="I3" s="152"/>
      <c r="J3" s="152"/>
      <c r="K3" s="105"/>
      <c r="L3" s="105"/>
      <c r="M3" s="105"/>
      <c r="N3" s="105"/>
      <c r="O3" s="105"/>
      <c r="P3" s="105"/>
      <c r="Q3" s="105"/>
    </row>
    <row r="4" spans="1:17" ht="9.9499999999999993" customHeight="1" x14ac:dyDescent="0.2">
      <c r="A4" s="475"/>
      <c r="B4" s="476"/>
      <c r="C4" s="476"/>
      <c r="D4" s="476"/>
      <c r="E4" s="476"/>
      <c r="F4" s="477"/>
      <c r="G4" s="128"/>
      <c r="H4" s="198"/>
      <c r="I4" s="103"/>
      <c r="J4" s="103"/>
      <c r="K4" s="103"/>
      <c r="L4" s="103"/>
      <c r="M4" s="103"/>
      <c r="N4" s="103"/>
      <c r="O4" s="103"/>
      <c r="P4" s="103"/>
      <c r="Q4" s="103"/>
    </row>
    <row r="5" spans="1:17" ht="20.100000000000001" customHeight="1" x14ac:dyDescent="0.2">
      <c r="A5" s="321" t="s">
        <v>149</v>
      </c>
      <c r="B5" s="299"/>
      <c r="C5" s="299"/>
      <c r="D5" s="299"/>
      <c r="E5" s="299"/>
      <c r="F5" s="300"/>
      <c r="G5" s="129"/>
      <c r="H5" s="198"/>
      <c r="I5" s="198"/>
      <c r="J5" s="198"/>
      <c r="K5" s="103"/>
      <c r="L5" s="103"/>
      <c r="M5" s="103"/>
      <c r="N5" s="103"/>
      <c r="O5" s="103"/>
      <c r="P5" s="103"/>
      <c r="Q5" s="103"/>
    </row>
    <row r="6" spans="1:17" ht="20.100000000000001" customHeight="1" x14ac:dyDescent="0.2">
      <c r="A6" s="308" t="s">
        <v>77</v>
      </c>
      <c r="B6" s="438"/>
      <c r="C6" s="438"/>
      <c r="D6" s="438"/>
      <c r="E6" s="438"/>
      <c r="F6" s="439"/>
      <c r="G6" s="130"/>
      <c r="H6" s="199"/>
      <c r="I6" s="199"/>
      <c r="J6" s="199"/>
      <c r="K6" s="103"/>
      <c r="L6" s="103"/>
      <c r="M6" s="103"/>
      <c r="N6" s="103"/>
      <c r="O6" s="103"/>
      <c r="P6" s="103"/>
      <c r="Q6" s="103"/>
    </row>
    <row r="7" spans="1:17" ht="9.9499999999999993" customHeight="1" x14ac:dyDescent="0.2">
      <c r="A7" s="298"/>
      <c r="B7" s="299"/>
      <c r="C7" s="299"/>
      <c r="D7" s="299"/>
      <c r="E7" s="299"/>
      <c r="F7" s="300"/>
      <c r="G7" s="204"/>
      <c r="H7" s="198"/>
      <c r="I7" s="198"/>
      <c r="J7" s="198"/>
      <c r="K7" s="198"/>
      <c r="L7" s="198"/>
      <c r="M7" s="198"/>
      <c r="N7" s="198"/>
      <c r="O7" s="198"/>
      <c r="P7" s="198"/>
      <c r="Q7" s="198"/>
    </row>
    <row r="8" spans="1:17" ht="15" customHeight="1" x14ac:dyDescent="0.2">
      <c r="A8" s="478"/>
      <c r="B8" s="479" t="s">
        <v>47</v>
      </c>
      <c r="C8" s="480" t="s">
        <v>1</v>
      </c>
      <c r="D8" s="480"/>
      <c r="E8" s="480"/>
      <c r="F8" s="481" t="s">
        <v>22</v>
      </c>
      <c r="G8" s="153"/>
      <c r="H8" s="154"/>
      <c r="I8" s="116"/>
      <c r="J8" s="116"/>
      <c r="K8" s="116"/>
      <c r="L8" s="116"/>
      <c r="M8" s="116"/>
      <c r="N8" s="116"/>
      <c r="O8" s="116"/>
      <c r="P8" s="116"/>
      <c r="Q8" s="113"/>
    </row>
    <row r="9" spans="1:17" ht="15" customHeight="1" x14ac:dyDescent="0.2">
      <c r="A9" s="478"/>
      <c r="B9" s="480"/>
      <c r="C9" s="480" t="s">
        <v>26</v>
      </c>
      <c r="D9" s="480"/>
      <c r="E9" s="480"/>
      <c r="F9" s="481"/>
      <c r="G9" s="155"/>
      <c r="H9" s="116"/>
      <c r="I9" s="116"/>
      <c r="J9" s="116"/>
      <c r="K9" s="116"/>
      <c r="L9" s="116"/>
      <c r="M9" s="116"/>
      <c r="N9" s="116"/>
      <c r="O9" s="116"/>
      <c r="P9" s="116"/>
      <c r="Q9" s="113"/>
    </row>
    <row r="10" spans="1:17" ht="15" customHeight="1" x14ac:dyDescent="0.2">
      <c r="A10" s="478"/>
      <c r="B10" s="480"/>
      <c r="C10" s="205">
        <v>2018</v>
      </c>
      <c r="D10" s="205">
        <v>2019</v>
      </c>
      <c r="E10" s="205">
        <v>2020</v>
      </c>
      <c r="F10" s="481"/>
      <c r="G10" s="155"/>
      <c r="H10" s="116"/>
      <c r="I10" s="116"/>
      <c r="J10" s="116"/>
      <c r="K10" s="116"/>
      <c r="L10" s="116"/>
      <c r="M10" s="116"/>
      <c r="N10" s="116"/>
      <c r="O10" s="116"/>
      <c r="P10" s="116"/>
      <c r="Q10" s="113"/>
    </row>
    <row r="11" spans="1:17" ht="24.95" customHeight="1" x14ac:dyDescent="0.2">
      <c r="A11" s="156">
        <v>1</v>
      </c>
      <c r="B11" s="157" t="s">
        <v>154</v>
      </c>
      <c r="C11" s="157"/>
      <c r="D11" s="293">
        <v>1</v>
      </c>
      <c r="E11" s="293">
        <v>1</v>
      </c>
      <c r="F11" s="158"/>
      <c r="G11" s="155"/>
      <c r="H11" s="116"/>
      <c r="I11" s="116"/>
      <c r="J11" s="116"/>
      <c r="K11" s="116"/>
      <c r="L11" s="116"/>
      <c r="M11" s="116"/>
      <c r="N11" s="116"/>
      <c r="O11" s="116"/>
      <c r="P11" s="116"/>
      <c r="Q11" s="113"/>
    </row>
    <row r="12" spans="1:17" ht="20.100000000000001" customHeight="1" x14ac:dyDescent="0.2">
      <c r="A12" s="435" t="s">
        <v>150</v>
      </c>
      <c r="B12" s="436"/>
      <c r="C12" s="436"/>
      <c r="D12" s="436"/>
      <c r="E12" s="436"/>
      <c r="F12" s="437"/>
      <c r="G12" s="159"/>
      <c r="H12" s="116"/>
      <c r="I12" s="116"/>
      <c r="J12" s="116"/>
      <c r="K12" s="116"/>
      <c r="L12" s="116"/>
      <c r="M12" s="116"/>
      <c r="N12" s="116"/>
      <c r="O12" s="116"/>
      <c r="P12" s="116"/>
      <c r="Q12" s="113"/>
    </row>
    <row r="13" spans="1:17" s="161" customFormat="1" ht="20.100000000000001" customHeight="1" x14ac:dyDescent="0.2">
      <c r="A13" s="201"/>
      <c r="B13" s="163"/>
      <c r="C13" s="202"/>
      <c r="D13" s="202"/>
      <c r="E13" s="202"/>
      <c r="F13" s="203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</row>
    <row r="14" spans="1:17" s="161" customFormat="1" ht="20.100000000000001" customHeight="1" x14ac:dyDescent="0.2">
      <c r="A14" s="423">
        <v>44028</v>
      </c>
      <c r="B14" s="424"/>
      <c r="C14" s="424"/>
      <c r="D14" s="424"/>
      <c r="E14" s="424"/>
      <c r="F14" s="425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</row>
    <row r="15" spans="1:17" s="161" customFormat="1" ht="20.100000000000001" customHeight="1" x14ac:dyDescent="0.2">
      <c r="A15" s="201"/>
      <c r="B15" s="162" t="s">
        <v>151</v>
      </c>
      <c r="C15" s="163"/>
      <c r="D15" s="200"/>
      <c r="E15" s="200"/>
      <c r="F15" s="164"/>
      <c r="G15" s="165"/>
      <c r="H15" s="165"/>
      <c r="I15" s="165"/>
      <c r="J15" s="165"/>
      <c r="K15" s="160"/>
      <c r="L15" s="160"/>
      <c r="M15" s="160"/>
      <c r="N15" s="160"/>
      <c r="O15" s="160"/>
      <c r="P15" s="160"/>
      <c r="Q15" s="160"/>
    </row>
    <row r="16" spans="1:17" s="161" customFormat="1" ht="20.100000000000001" customHeight="1" thickBot="1" x14ac:dyDescent="0.25">
      <c r="A16" s="426"/>
      <c r="B16" s="427"/>
      <c r="C16" s="427"/>
      <c r="D16" s="427"/>
      <c r="E16" s="427"/>
      <c r="F16" s="428"/>
      <c r="G16" s="165"/>
      <c r="H16" s="165"/>
      <c r="I16" s="165"/>
      <c r="J16" s="165"/>
      <c r="K16" s="160"/>
      <c r="L16" s="160"/>
      <c r="M16" s="160"/>
      <c r="N16" s="160"/>
      <c r="O16" s="160"/>
      <c r="P16" s="160"/>
      <c r="Q16" s="160"/>
    </row>
    <row r="17" spans="1:17" ht="24.95" customHeight="1" x14ac:dyDescent="0.2">
      <c r="A17" s="116"/>
      <c r="B17" s="116"/>
      <c r="C17" s="116"/>
      <c r="D17" s="154"/>
      <c r="E17" s="154"/>
      <c r="F17" s="154"/>
      <c r="G17" s="166"/>
      <c r="H17" s="166"/>
      <c r="I17" s="166"/>
      <c r="J17" s="166"/>
      <c r="K17" s="116"/>
      <c r="L17" s="116"/>
      <c r="M17" s="116"/>
      <c r="N17" s="116"/>
      <c r="O17" s="116"/>
      <c r="P17" s="116"/>
      <c r="Q17" s="113"/>
    </row>
    <row r="18" spans="1:17" ht="24.95" customHeight="1" x14ac:dyDescent="0.2">
      <c r="A18" s="116"/>
      <c r="B18" s="116"/>
      <c r="C18" s="116"/>
      <c r="D18" s="116"/>
      <c r="E18" s="116"/>
      <c r="F18" s="116"/>
      <c r="G18" s="116"/>
      <c r="H18" s="116"/>
      <c r="I18" s="113"/>
      <c r="J18" s="116"/>
      <c r="K18" s="116"/>
      <c r="L18" s="116"/>
      <c r="M18" s="116"/>
      <c r="N18" s="116"/>
      <c r="O18" s="116"/>
      <c r="P18" s="116"/>
      <c r="Q18" s="113"/>
    </row>
    <row r="19" spans="1:17" ht="24.95" customHeight="1" x14ac:dyDescent="0.2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1:17" ht="24.95" customHeight="1" x14ac:dyDescent="0.2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</row>
    <row r="21" spans="1:17" ht="24.95" customHeight="1" x14ac:dyDescent="0.2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</row>
    <row r="22" spans="1:17" ht="24.95" customHeight="1" x14ac:dyDescent="0.2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</row>
    <row r="23" spans="1:17" ht="24.95" customHeight="1" x14ac:dyDescent="0.2">
      <c r="A23" s="116"/>
      <c r="B23" s="167"/>
      <c r="C23" s="167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</row>
    <row r="24" spans="1:17" ht="24.95" customHeight="1" x14ac:dyDescent="0.2">
      <c r="A24" s="116"/>
      <c r="B24" s="154"/>
      <c r="C24" s="154"/>
      <c r="D24" s="154"/>
      <c r="E24" s="154"/>
      <c r="F24" s="154"/>
      <c r="G24" s="154"/>
      <c r="H24" s="154"/>
      <c r="I24" s="168"/>
      <c r="J24" s="168"/>
      <c r="K24" s="168"/>
      <c r="L24" s="169"/>
      <c r="M24" s="168"/>
      <c r="N24" s="168"/>
      <c r="O24" s="168"/>
      <c r="P24" s="170"/>
      <c r="Q24" s="170"/>
    </row>
    <row r="25" spans="1:17" ht="24.95" customHeight="1" x14ac:dyDescent="0.2">
      <c r="A25" s="116"/>
      <c r="B25" s="169"/>
      <c r="C25" s="169"/>
      <c r="D25" s="168"/>
      <c r="E25" s="168"/>
      <c r="F25" s="168"/>
      <c r="G25" s="168"/>
      <c r="H25" s="168"/>
      <c r="I25" s="168"/>
      <c r="J25" s="168"/>
      <c r="K25" s="168"/>
      <c r="L25" s="169"/>
      <c r="M25" s="168"/>
      <c r="N25" s="168"/>
      <c r="O25" s="168"/>
      <c r="P25" s="170"/>
      <c r="Q25" s="170"/>
    </row>
    <row r="26" spans="1:17" ht="24.95" customHeight="1" x14ac:dyDescent="0.2">
      <c r="A26" s="116"/>
      <c r="B26" s="169"/>
      <c r="C26" s="169"/>
      <c r="D26" s="168"/>
      <c r="E26" s="168"/>
      <c r="F26" s="168"/>
      <c r="G26" s="168"/>
      <c r="H26" s="168"/>
      <c r="I26" s="168"/>
      <c r="J26" s="168"/>
      <c r="K26" s="168"/>
      <c r="L26" s="169"/>
      <c r="M26" s="168"/>
      <c r="N26" s="168"/>
      <c r="O26" s="168"/>
      <c r="P26" s="170"/>
      <c r="Q26" s="170"/>
    </row>
    <row r="27" spans="1:17" ht="24.95" customHeight="1" x14ac:dyDescent="0.2">
      <c r="A27" s="116"/>
      <c r="B27" s="169"/>
      <c r="C27" s="169"/>
      <c r="D27" s="168"/>
      <c r="E27" s="168"/>
      <c r="F27" s="168"/>
      <c r="G27" s="168"/>
      <c r="H27" s="168"/>
      <c r="I27" s="168"/>
      <c r="J27" s="168"/>
      <c r="K27" s="168"/>
      <c r="L27" s="169"/>
      <c r="M27" s="168"/>
      <c r="N27" s="168"/>
      <c r="O27" s="168"/>
      <c r="P27" s="170"/>
      <c r="Q27" s="170"/>
    </row>
    <row r="28" spans="1:17" ht="24.95" customHeight="1" x14ac:dyDescent="0.2">
      <c r="A28" s="116"/>
      <c r="B28" s="169"/>
      <c r="C28" s="169"/>
      <c r="D28" s="168"/>
      <c r="E28" s="168"/>
      <c r="F28" s="168"/>
      <c r="G28" s="168"/>
      <c r="H28" s="168"/>
      <c r="I28" s="168"/>
      <c r="J28" s="168"/>
      <c r="K28" s="168"/>
      <c r="L28" s="169"/>
      <c r="M28" s="168"/>
      <c r="N28" s="168"/>
      <c r="O28" s="168"/>
      <c r="P28" s="170"/>
      <c r="Q28" s="170"/>
    </row>
    <row r="1010" spans="1:15" ht="24.95" customHeight="1" x14ac:dyDescent="0.2">
      <c r="A1010" s="171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</row>
    <row r="1011" spans="1:15" ht="24.95" customHeight="1" x14ac:dyDescent="0.2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</row>
    <row r="1012" spans="1:15" ht="24.95" customHeight="1" x14ac:dyDescent="0.2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</row>
    <row r="1013" spans="1:15" ht="24.95" customHeight="1" x14ac:dyDescent="0.2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</row>
    <row r="1014" spans="1:15" ht="24.95" customHeight="1" x14ac:dyDescent="0.2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</row>
    <row r="1015" spans="1:15" ht="24.95" customHeight="1" x14ac:dyDescent="0.2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</row>
    <row r="1016" spans="1:15" ht="24.95" customHeight="1" x14ac:dyDescent="0.2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</row>
    <row r="1017" spans="1:15" ht="24.95" customHeight="1" x14ac:dyDescent="0.2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</row>
    <row r="1018" spans="1:15" ht="24.95" customHeight="1" x14ac:dyDescent="0.2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</row>
    <row r="1019" spans="1:15" ht="24.95" customHeight="1" x14ac:dyDescent="0.2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</row>
    <row r="1020" spans="1:15" ht="24.95" customHeight="1" x14ac:dyDescent="0.2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</row>
    <row r="1021" spans="1:15" ht="24.95" customHeight="1" x14ac:dyDescent="0.2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</row>
    <row r="1022" spans="1:15" ht="24.95" customHeight="1" x14ac:dyDescent="0.2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</row>
    <row r="1023" spans="1:15" ht="24.95" customHeight="1" x14ac:dyDescent="0.2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</row>
    <row r="1024" spans="1:15" ht="24.95" customHeight="1" x14ac:dyDescent="0.2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</row>
    <row r="1025" spans="1:15" ht="24.95" customHeight="1" x14ac:dyDescent="0.2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</row>
    <row r="1026" spans="1:15" ht="24.95" customHeight="1" x14ac:dyDescent="0.2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</row>
    <row r="1027" spans="1:15" ht="24.95" customHeight="1" x14ac:dyDescent="0.2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</row>
    <row r="1028" spans="1:15" ht="24.95" customHeight="1" x14ac:dyDescent="0.2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</row>
    <row r="1029" spans="1:15" ht="24.95" customHeight="1" x14ac:dyDescent="0.2">
      <c r="A1029" s="173"/>
      <c r="B1029" s="172"/>
      <c r="C1029" s="172"/>
      <c r="D1029" s="172"/>
      <c r="E1029" s="172"/>
      <c r="F1029" s="172"/>
      <c r="G1029" s="172"/>
      <c r="H1029" s="172"/>
      <c r="I1029" s="172"/>
      <c r="J1029" s="172"/>
      <c r="K1029" s="172"/>
      <c r="L1029" s="172"/>
      <c r="M1029" s="172"/>
      <c r="N1029" s="172"/>
      <c r="O1029" s="172"/>
    </row>
  </sheetData>
  <sheetProtection algorithmName="SHA-512" hashValue="RhKC3j12N7g4AzNCnxMSNdu0hwQRSObomgJjgJydAfrCrrVwBXkYs97RCYDtVWzWi8Qy0Q5S5bTgNGzW+8qBPA==" saltValue="diAvaecGne6U/TsWFD+Zng==" spinCount="100000" sheet="1" objects="1" scenarios="1"/>
  <mergeCells count="15">
    <mergeCell ref="A12:F12"/>
    <mergeCell ref="A14:F14"/>
    <mergeCell ref="A16:F16"/>
    <mergeCell ref="A7:F7"/>
    <mergeCell ref="A8:A10"/>
    <mergeCell ref="B8:B10"/>
    <mergeCell ref="C8:E8"/>
    <mergeCell ref="F8:F10"/>
    <mergeCell ref="C9:E9"/>
    <mergeCell ref="A6:F6"/>
    <mergeCell ref="A1:F1"/>
    <mergeCell ref="A2:F2"/>
    <mergeCell ref="A3:F3"/>
    <mergeCell ref="A4:F4"/>
    <mergeCell ref="A5:F5"/>
  </mergeCells>
  <printOptions horizontalCentered="1"/>
  <pageMargins left="0.25" right="0.25" top="0.75" bottom="0.75" header="0.3" footer="0.3"/>
  <pageSetup paperSize="9" orientation="portrait" blackAndWhite="1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2"/>
  <sheetViews>
    <sheetView showGridLines="0" zoomScaleNormal="100" workbookViewId="0">
      <pane xSplit="5" ySplit="8" topLeftCell="F9" activePane="bottomRight" state="frozen"/>
      <selection activeCell="A8" sqref="A8:A9"/>
      <selection pane="topRight" activeCell="A8" sqref="A8:A9"/>
      <selection pane="bottomLeft" activeCell="A8" sqref="A8:A9"/>
      <selection pane="bottomRight" sqref="A1:E1"/>
    </sheetView>
  </sheetViews>
  <sheetFormatPr defaultRowHeight="12.75" x14ac:dyDescent="0.2"/>
  <cols>
    <col min="1" max="1" width="3.7109375" style="104" customWidth="1"/>
    <col min="2" max="2" width="7" style="104" bestFit="1" customWidth="1"/>
    <col min="3" max="3" width="25.7109375" style="104" customWidth="1"/>
    <col min="4" max="4" width="35.7109375" style="148" customWidth="1"/>
    <col min="5" max="5" width="10.7109375" style="104" customWidth="1"/>
    <col min="6" max="6" width="9.140625" style="104"/>
    <col min="7" max="7" width="22.7109375" style="104" customWidth="1"/>
    <col min="8" max="16384" width="9.140625" style="104"/>
  </cols>
  <sheetData>
    <row r="1" spans="1:16" ht="20.100000000000001" customHeight="1" x14ac:dyDescent="0.2">
      <c r="A1" s="440" t="s">
        <v>75</v>
      </c>
      <c r="B1" s="482"/>
      <c r="C1" s="482"/>
      <c r="D1" s="482"/>
      <c r="E1" s="483"/>
      <c r="F1" s="125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20.100000000000001" customHeight="1" x14ac:dyDescent="0.2">
      <c r="A2" s="443" t="s">
        <v>147</v>
      </c>
      <c r="B2" s="484"/>
      <c r="C2" s="484"/>
      <c r="D2" s="484"/>
      <c r="E2" s="485"/>
      <c r="F2" s="126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20.100000000000001" customHeight="1" x14ac:dyDescent="0.2">
      <c r="A3" s="446" t="s">
        <v>148</v>
      </c>
      <c r="B3" s="486"/>
      <c r="C3" s="486"/>
      <c r="D3" s="486"/>
      <c r="E3" s="487"/>
      <c r="F3" s="127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9.9499999999999993" customHeight="1" x14ac:dyDescent="0.2">
      <c r="A4" s="488">
        <v>44028</v>
      </c>
      <c r="B4" s="489"/>
      <c r="C4" s="489"/>
      <c r="D4" s="489"/>
      <c r="E4" s="490"/>
      <c r="F4" s="128"/>
      <c r="G4" s="187"/>
      <c r="H4" s="187"/>
      <c r="I4" s="187"/>
      <c r="J4" s="187"/>
      <c r="K4" s="187"/>
      <c r="L4" s="187"/>
      <c r="M4" s="187"/>
      <c r="N4" s="103"/>
      <c r="O4" s="103"/>
      <c r="P4" s="103"/>
    </row>
    <row r="5" spans="1:16" ht="20.100000000000001" customHeight="1" x14ac:dyDescent="0.2">
      <c r="A5" s="321" t="s">
        <v>149</v>
      </c>
      <c r="B5" s="491"/>
      <c r="C5" s="491"/>
      <c r="D5" s="491"/>
      <c r="E5" s="492"/>
      <c r="F5" s="129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ht="20.100000000000001" customHeight="1" x14ac:dyDescent="0.2">
      <c r="A6" s="308" t="s">
        <v>61</v>
      </c>
      <c r="B6" s="318"/>
      <c r="C6" s="318"/>
      <c r="D6" s="318"/>
      <c r="E6" s="319"/>
      <c r="F6" s="130"/>
      <c r="G6" s="110"/>
      <c r="H6" s="110"/>
      <c r="I6" s="110"/>
      <c r="J6" s="110"/>
      <c r="K6" s="110"/>
      <c r="L6" s="110"/>
      <c r="M6" s="103"/>
      <c r="N6" s="103"/>
      <c r="O6" s="103"/>
      <c r="P6" s="103"/>
    </row>
    <row r="7" spans="1:16" ht="9.9499999999999993" customHeight="1" x14ac:dyDescent="0.2">
      <c r="A7" s="330" t="s">
        <v>150</v>
      </c>
      <c r="B7" s="330"/>
      <c r="C7" s="330"/>
      <c r="D7" s="330"/>
      <c r="E7" s="330"/>
      <c r="F7" s="128"/>
      <c r="G7" s="103"/>
      <c r="H7" s="103"/>
      <c r="I7" s="103"/>
      <c r="J7" s="103"/>
      <c r="K7" s="103"/>
      <c r="L7" s="103"/>
      <c r="M7" s="103"/>
      <c r="N7" s="103"/>
      <c r="O7" s="103"/>
      <c r="P7" s="103"/>
    </row>
    <row r="8" spans="1:16" s="112" customFormat="1" ht="15" customHeight="1" x14ac:dyDescent="0.2">
      <c r="A8" s="131"/>
      <c r="B8" s="194" t="s">
        <v>20</v>
      </c>
      <c r="C8" s="195" t="s">
        <v>0</v>
      </c>
      <c r="D8" s="196" t="s">
        <v>25</v>
      </c>
      <c r="E8" s="197" t="s">
        <v>23</v>
      </c>
      <c r="F8" s="135"/>
      <c r="G8" s="136"/>
      <c r="H8" s="136"/>
      <c r="I8" s="136"/>
      <c r="J8" s="136"/>
      <c r="K8" s="136"/>
      <c r="L8" s="136"/>
      <c r="M8" s="136"/>
      <c r="N8" s="136"/>
      <c r="O8" s="136"/>
      <c r="P8" s="136"/>
    </row>
    <row r="9" spans="1:16" s="112" customFormat="1" ht="15" customHeight="1" x14ac:dyDescent="0.2">
      <c r="A9" s="137"/>
      <c r="B9" s="189">
        <v>1</v>
      </c>
      <c r="C9" s="190" t="s">
        <v>154</v>
      </c>
      <c r="D9" s="191" t="s">
        <v>164</v>
      </c>
      <c r="E9" s="192" t="s">
        <v>7</v>
      </c>
      <c r="F9" s="135"/>
      <c r="G9" s="136"/>
      <c r="H9" s="136"/>
      <c r="I9" s="136"/>
      <c r="J9" s="136"/>
      <c r="K9" s="136"/>
      <c r="L9" s="136"/>
      <c r="M9" s="136"/>
      <c r="N9" s="136"/>
      <c r="O9" s="136"/>
      <c r="P9" s="136"/>
    </row>
    <row r="10" spans="1:16" x14ac:dyDescent="0.2">
      <c r="B10" s="294">
        <v>2</v>
      </c>
      <c r="C10" s="295" t="s">
        <v>154</v>
      </c>
      <c r="D10" s="296" t="s">
        <v>165</v>
      </c>
      <c r="E10" s="297" t="s">
        <v>7</v>
      </c>
    </row>
    <row r="11" spans="1:16" x14ac:dyDescent="0.2">
      <c r="B11" s="294">
        <v>3</v>
      </c>
      <c r="C11" s="295" t="s">
        <v>154</v>
      </c>
      <c r="D11" s="296" t="s">
        <v>166</v>
      </c>
      <c r="E11" s="297" t="s">
        <v>7</v>
      </c>
    </row>
    <row r="12" spans="1:16" x14ac:dyDescent="0.2">
      <c r="B12" s="294">
        <v>4</v>
      </c>
      <c r="C12" s="295" t="s">
        <v>154</v>
      </c>
      <c r="D12" s="296" t="s">
        <v>167</v>
      </c>
      <c r="E12" s="297" t="s">
        <v>7</v>
      </c>
    </row>
  </sheetData>
  <sheetProtection algorithmName="SHA-512" hashValue="6MAdUulRDk5gmhve66sT2IB+PumMc3FeNgn04zR06i9quHgJOmXmktTTPN9Xrt3rCPnVyk8BhvN+lYygPSi0kg==" saltValue="IFilkt3O1oDCW/k3MGnW5Q==" spinCount="100000" sheet="1" objects="1" scenarios="1"/>
  <mergeCells count="7">
    <mergeCell ref="A7:E7"/>
    <mergeCell ref="A1:E1"/>
    <mergeCell ref="A2:E2"/>
    <mergeCell ref="A3:E3"/>
    <mergeCell ref="A4:E4"/>
    <mergeCell ref="A5:E5"/>
    <mergeCell ref="A6:E6"/>
  </mergeCells>
  <printOptions horizontalCentered="1"/>
  <pageMargins left="0.75" right="0.5" top="0.5" bottom="0.5" header="0.3" footer="0.25"/>
  <pageSetup paperSize="9" orientation="portrait" blackAndWhite="1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44</vt:i4>
      </vt:variant>
    </vt:vector>
  </HeadingPairs>
  <TitlesOfParts>
    <vt:vector size="71" baseType="lpstr">
      <vt:lpstr>Index</vt:lpstr>
      <vt:lpstr>10(a)</vt:lpstr>
      <vt:lpstr>10(b)</vt:lpstr>
      <vt:lpstr>10(c)</vt:lpstr>
      <vt:lpstr>10(d)</vt:lpstr>
      <vt:lpstr>10(e)</vt:lpstr>
      <vt:lpstr>10(f)</vt:lpstr>
      <vt:lpstr>10(g)</vt:lpstr>
      <vt:lpstr>10(h)</vt:lpstr>
      <vt:lpstr>10(i)</vt:lpstr>
      <vt:lpstr>12(a)</vt:lpstr>
      <vt:lpstr>12(b)</vt:lpstr>
      <vt:lpstr>12(c)</vt:lpstr>
      <vt:lpstr>12(d)</vt:lpstr>
      <vt:lpstr>12(e)</vt:lpstr>
      <vt:lpstr>12(f)</vt:lpstr>
      <vt:lpstr>12(g)</vt:lpstr>
      <vt:lpstr>12(h)</vt:lpstr>
      <vt:lpstr>12(i)</vt:lpstr>
      <vt:lpstr>12(i)-F</vt:lpstr>
      <vt:lpstr>12(j)</vt:lpstr>
      <vt:lpstr>12(k)</vt:lpstr>
      <vt:lpstr>12(l)</vt:lpstr>
      <vt:lpstr>12(m)</vt:lpstr>
      <vt:lpstr>12(n)</vt:lpstr>
      <vt:lpstr>12(o)</vt:lpstr>
      <vt:lpstr>12(p)</vt:lpstr>
      <vt:lpstr>'10(a)'!Print_Area</vt:lpstr>
      <vt:lpstr>'10(b)'!Print_Area</vt:lpstr>
      <vt:lpstr>'10(c)'!Print_Area</vt:lpstr>
      <vt:lpstr>'10(d)'!Print_Area</vt:lpstr>
      <vt:lpstr>'10(e)'!Print_Area</vt:lpstr>
      <vt:lpstr>'10(f)'!Print_Area</vt:lpstr>
      <vt:lpstr>'10(g)'!Print_Area</vt:lpstr>
      <vt:lpstr>'10(h)'!Print_Area</vt:lpstr>
      <vt:lpstr>'10(i)'!Print_Area</vt:lpstr>
      <vt:lpstr>'12(a)'!Print_Area</vt:lpstr>
      <vt:lpstr>'12(b)'!Print_Area</vt:lpstr>
      <vt:lpstr>'12(c)'!Print_Area</vt:lpstr>
      <vt:lpstr>'12(d)'!Print_Area</vt:lpstr>
      <vt:lpstr>'12(e)'!Print_Area</vt:lpstr>
      <vt:lpstr>'12(f)'!Print_Area</vt:lpstr>
      <vt:lpstr>'12(g)'!Print_Area</vt:lpstr>
      <vt:lpstr>'12(h)'!Print_Area</vt:lpstr>
      <vt:lpstr>'12(i)'!Print_Area</vt:lpstr>
      <vt:lpstr>'12(i)-F'!Print_Area</vt:lpstr>
      <vt:lpstr>'12(j)'!Print_Area</vt:lpstr>
      <vt:lpstr>'12(k)'!Print_Area</vt:lpstr>
      <vt:lpstr>'12(l)'!Print_Area</vt:lpstr>
      <vt:lpstr>'12(m)'!Print_Area</vt:lpstr>
      <vt:lpstr>'12(n)'!Print_Area</vt:lpstr>
      <vt:lpstr>'12(o)'!Print_Area</vt:lpstr>
      <vt:lpstr>'12(p)'!Print_Area</vt:lpstr>
      <vt:lpstr>'10(a)'!Print_Titles</vt:lpstr>
      <vt:lpstr>'10(b)'!Print_Titles</vt:lpstr>
      <vt:lpstr>'10(c)'!Print_Titles</vt:lpstr>
      <vt:lpstr>'10(e)'!Print_Titles</vt:lpstr>
      <vt:lpstr>'10(f)'!Print_Titles</vt:lpstr>
      <vt:lpstr>'10(h)'!Print_Titles</vt:lpstr>
      <vt:lpstr>'10(i)'!Print_Titles</vt:lpstr>
      <vt:lpstr>'12(a)'!Print_Titles</vt:lpstr>
      <vt:lpstr>'12(g)'!Print_Titles</vt:lpstr>
      <vt:lpstr>'12(h)'!Print_Titles</vt:lpstr>
      <vt:lpstr>'12(i)'!Print_Titles</vt:lpstr>
      <vt:lpstr>'12(i)-F'!Print_Titles</vt:lpstr>
      <vt:lpstr>'12(j)'!Print_Titles</vt:lpstr>
      <vt:lpstr>'12(k)'!Print_Titles</vt:lpstr>
      <vt:lpstr>'12(l)'!Print_Titles</vt:lpstr>
      <vt:lpstr>'12(m)'!Print_Titles</vt:lpstr>
      <vt:lpstr>'12(n)'!Print_Titles</vt:lpstr>
      <vt:lpstr>'12(p)'!Print_Titles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HP</cp:lastModifiedBy>
  <cp:lastPrinted>2013-06-01T04:17:46Z</cp:lastPrinted>
  <dcterms:created xsi:type="dcterms:W3CDTF">2009-02-25T03:50:39Z</dcterms:created>
  <dcterms:modified xsi:type="dcterms:W3CDTF">2021-07-05T05:36:38Z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0e6331aa-2476-463d-a45a-5dcdb7536501</vt:lpwstr>
  </property>
</Properties>
</file>